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80" windowWidth="14700" windowHeight="7680"/>
  </bookViews>
  <sheets>
    <sheet name="Trustwide" sheetId="1" r:id="rId1"/>
    <sheet name="Qualified Nurses" sheetId="2" r:id="rId2"/>
    <sheet name="Consultants" sheetId="3" r:id="rId3"/>
  </sheets>
  <calcPr calcId="125725"/>
</workbook>
</file>

<file path=xl/calcChain.xml><?xml version="1.0" encoding="utf-8"?>
<calcChain xmlns="http://schemas.openxmlformats.org/spreadsheetml/2006/main">
  <c r="K6" i="3"/>
  <c r="D6"/>
  <c r="E6"/>
  <c r="F6"/>
  <c r="G6"/>
  <c r="H6"/>
  <c r="I6"/>
  <c r="J6"/>
  <c r="C6"/>
</calcChain>
</file>

<file path=xl/sharedStrings.xml><?xml version="1.0" encoding="utf-8"?>
<sst xmlns="http://schemas.openxmlformats.org/spreadsheetml/2006/main" count="54" uniqueCount="30">
  <si>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</si>
  <si>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</si>
  <si>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</si>
  <si>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</si>
  <si>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</si>
  <si>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</si>
  <si>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</si>
  <si>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</si>
  <si>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</si>
  <si>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</si>
  <si>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66+</t>
  </si>
  <si>
    <t>Grand Total</t>
  </si>
  <si>
    <t>A&amp;C</t>
  </si>
  <si>
    <t>ANC</t>
  </si>
  <si>
    <t>HCAS</t>
  </si>
  <si>
    <t>JUNMED</t>
  </si>
  <si>
    <t>MNT</t>
  </si>
  <si>
    <t>PHARMS</t>
  </si>
  <si>
    <t>PTA</t>
  </si>
  <si>
    <t>PTB</t>
  </si>
  <si>
    <t>QUALNRS</t>
  </si>
  <si>
    <t>SCIS</t>
  </si>
  <si>
    <t>SENMED</t>
  </si>
  <si>
    <t>SMP</t>
  </si>
  <si>
    <t>Staff Group</t>
  </si>
  <si>
    <t>Grade</t>
  </si>
  <si>
    <t>Consultant</t>
  </si>
  <si>
    <t>Age Profile January 2013</t>
  </si>
  <si>
    <t>Qualified Nurses Age Profile January 2013</t>
  </si>
  <si>
    <t>Consultant Age Profile - January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</si>
</sst>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0" applyNumberFormat="1"/>
    <xf numFmtId="9" fontId="1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HEFT All Staff Groups Age</a:t>
            </a:r>
            <a:r>
              <a:rPr lang="en-US" baseline="0"/>
              <a:t> Profile January 2013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0162409931316722"/>
          <c:y val="3.703703703703703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Trustwide!$B$16</c:f>
              <c:strCache>
                <c:ptCount val="1"/>
                <c:pt idx="0">
                  <c:v>Grand Total</c:v>
                </c:pt>
              </c:strCache>
            </c:strRef>
          </c:tx>
          <c:cat>
            <c:strRef>
              <c:f>Trustwide!$C$3:$M$3</c:f>
              <c:strCache>
                <c:ptCount val="11"/>
                <c:pt idx="0">
                  <c:v>16-20</c:v>
                </c:pt>
                <c:pt idx="1">
                  <c:v>21-25</c:v>
                </c:pt>
                <c:pt idx="2">
                  <c:v>26-30</c:v>
                </c:pt>
                <c:pt idx="3">
                  <c:v>31-35</c:v>
                </c:pt>
                <c:pt idx="4">
                  <c:v>36-40</c:v>
                </c:pt>
                <c:pt idx="5">
                  <c:v>41-45</c:v>
                </c:pt>
                <c:pt idx="6">
                  <c:v>46-50</c:v>
                </c:pt>
                <c:pt idx="7">
                  <c:v>51-55</c:v>
                </c:pt>
                <c:pt idx="8">
                  <c:v>56-60</c:v>
                </c:pt>
                <c:pt idx="9">
                  <c:v>61-65</c:v>
                </c:pt>
                <c:pt idx="10">
                  <c:v>66+</c:v>
                </c:pt>
              </c:strCache>
            </c:strRef>
          </c:cat>
          <c:val>
            <c:numRef>
              <c:f>Trustwide!$C$16:$M$16</c:f>
              <c:numCache>
                <c:formatCode>0.00%</c:formatCode>
                <c:ptCount val="11"/>
                <c:pt idx="0">
                  <c:v>3.79525107045543E-3</c:v>
                </c:pt>
                <c:pt idx="1">
                  <c:v>7.3861424678863377E-2</c:v>
                </c:pt>
                <c:pt idx="2">
                  <c:v>0.11405216037368626</c:v>
                </c:pt>
                <c:pt idx="3">
                  <c:v>0.12125340599455041</c:v>
                </c:pt>
                <c:pt idx="4">
                  <c:v>0.13059556247567147</c:v>
                </c:pt>
                <c:pt idx="5">
                  <c:v>0.14558193849746984</c:v>
                </c:pt>
                <c:pt idx="6">
                  <c:v>0.14509536784741145</c:v>
                </c:pt>
                <c:pt idx="7">
                  <c:v>0.12592448423511093</c:v>
                </c:pt>
                <c:pt idx="8">
                  <c:v>8.7290774620474895E-2</c:v>
                </c:pt>
                <c:pt idx="9">
                  <c:v>3.9120280264694433E-2</c:v>
                </c:pt>
                <c:pt idx="10">
                  <c:v>1.3429349941611522E-2</c:v>
                </c:pt>
              </c:numCache>
            </c:numRef>
          </c:val>
        </c:ser>
        <c:axId val="69002752"/>
        <c:axId val="69004288"/>
      </c:barChart>
      <c:catAx>
        <c:axId val="69002752"/>
        <c:scaling>
          <c:orientation val="minMax"/>
        </c:scaling>
        <c:axPos val="b"/>
        <c:numFmt formatCode="General" sourceLinked="1"/>
        <c:tickLblPos val="nextTo"/>
        <c:crossAx val="69004288"/>
        <c:crosses val="autoZero"/>
        <c:auto val="1"/>
        <c:lblAlgn val="ctr"/>
        <c:lblOffset val="100"/>
      </c:catAx>
      <c:valAx>
        <c:axId val="69004288"/>
        <c:scaling>
          <c:orientation val="minMax"/>
        </c:scaling>
        <c:axPos val="l"/>
        <c:majorGridlines/>
        <c:numFmt formatCode="0.00%" sourceLinked="1"/>
        <c:tickLblPos val="nextTo"/>
        <c:crossAx val="690027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Qualified Nurses Age Profile</a:t>
            </a:r>
            <a:r>
              <a:rPr lang="en-US" baseline="0"/>
              <a:t> January 2013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'Qualified Nurses'!$B$4</c:f>
              <c:strCache>
                <c:ptCount val="1"/>
                <c:pt idx="0">
                  <c:v>QUALNRS</c:v>
                </c:pt>
              </c:strCache>
            </c:strRef>
          </c:tx>
          <c:cat>
            <c:strRef>
              <c:f>'Qualified Nurses'!$C$3:$M$3</c:f>
              <c:strCache>
                <c:ptCount val="11"/>
                <c:pt idx="0">
                  <c:v>16-20</c:v>
                </c:pt>
                <c:pt idx="1">
                  <c:v>21-25</c:v>
                </c:pt>
                <c:pt idx="2">
                  <c:v>26-30</c:v>
                </c:pt>
                <c:pt idx="3">
                  <c:v>31-35</c:v>
                </c:pt>
                <c:pt idx="4">
                  <c:v>36-40</c:v>
                </c:pt>
                <c:pt idx="5">
                  <c:v>41-45</c:v>
                </c:pt>
                <c:pt idx="6">
                  <c:v>46-50</c:v>
                </c:pt>
                <c:pt idx="7">
                  <c:v>51-55</c:v>
                </c:pt>
                <c:pt idx="8">
                  <c:v>56-60</c:v>
                </c:pt>
                <c:pt idx="9">
                  <c:v>61-65</c:v>
                </c:pt>
                <c:pt idx="10">
                  <c:v>66+</c:v>
                </c:pt>
              </c:strCache>
            </c:strRef>
          </c:cat>
          <c:val>
            <c:numRef>
              <c:f>'Qualified Nurses'!$C$4:$M$4</c:f>
              <c:numCache>
                <c:formatCode>0.00%</c:formatCode>
                <c:ptCount val="11"/>
                <c:pt idx="0">
                  <c:v>0</c:v>
                </c:pt>
                <c:pt idx="1">
                  <c:v>6.7826599823061037E-2</c:v>
                </c:pt>
                <c:pt idx="2">
                  <c:v>0.10527867885579476</c:v>
                </c:pt>
                <c:pt idx="3">
                  <c:v>0.13742258920672368</c:v>
                </c:pt>
                <c:pt idx="4">
                  <c:v>0.17693895606015925</c:v>
                </c:pt>
                <c:pt idx="5">
                  <c:v>0.16248894131524624</c:v>
                </c:pt>
                <c:pt idx="6">
                  <c:v>0.15157770569153642</c:v>
                </c:pt>
                <c:pt idx="7">
                  <c:v>0.11176644057800059</c:v>
                </c:pt>
                <c:pt idx="8">
                  <c:v>5.8684753759952815E-2</c:v>
                </c:pt>
                <c:pt idx="9">
                  <c:v>2.2707166027720438E-2</c:v>
                </c:pt>
                <c:pt idx="10">
                  <c:v>5.308168681804777E-3</c:v>
                </c:pt>
              </c:numCache>
            </c:numRef>
          </c:val>
        </c:ser>
        <c:axId val="68977792"/>
        <c:axId val="68979328"/>
      </c:barChart>
      <c:catAx>
        <c:axId val="68977792"/>
        <c:scaling>
          <c:orientation val="minMax"/>
        </c:scaling>
        <c:axPos val="b"/>
        <c:numFmt formatCode="General" sourceLinked="1"/>
        <c:tickLblPos val="nextTo"/>
        <c:crossAx val="68979328"/>
        <c:crosses val="autoZero"/>
        <c:auto val="1"/>
        <c:lblAlgn val="ctr"/>
        <c:lblOffset val="100"/>
      </c:catAx>
      <c:valAx>
        <c:axId val="68979328"/>
        <c:scaling>
          <c:orientation val="minMax"/>
        </c:scaling>
        <c:axPos val="l"/>
        <c:majorGridlines/>
        <c:numFmt formatCode="0.00%" sourceLinked="1"/>
        <c:tickLblPos val="nextTo"/>
        <c:crossAx val="68977792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Consultants Age Profile January 2013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Consultants!$B$5</c:f>
              <c:strCache>
                <c:ptCount val="1"/>
                <c:pt idx="0">
                  <c:v>Consultant</c:v>
                </c:pt>
              </c:strCache>
            </c:strRef>
          </c:tx>
          <c:cat>
            <c:strRef>
              <c:f>Consultants!$C$4:$J$4</c:f>
              <c:strCache>
                <c:ptCount val="8"/>
                <c:pt idx="0">
                  <c:v>31-35</c:v>
                </c:pt>
                <c:pt idx="1">
                  <c:v>36-40</c:v>
                </c:pt>
                <c:pt idx="2">
                  <c:v>41-45</c:v>
                </c:pt>
                <c:pt idx="3">
                  <c:v>46-50</c:v>
                </c:pt>
                <c:pt idx="4">
                  <c:v>51-55</c:v>
                </c:pt>
                <c:pt idx="5">
                  <c:v>56-60</c:v>
                </c:pt>
                <c:pt idx="6">
                  <c:v>61-65</c:v>
                </c:pt>
                <c:pt idx="7">
                  <c:v>66+</c:v>
                </c:pt>
              </c:strCache>
            </c:strRef>
          </c:cat>
          <c:val>
            <c:numRef>
              <c:f>Consultants!$C$5:$J$5</c:f>
              <c:numCache>
                <c:formatCode>General</c:formatCode>
                <c:ptCount val="8"/>
                <c:pt idx="0">
                  <c:v>10</c:v>
                </c:pt>
                <c:pt idx="1">
                  <c:v>67</c:v>
                </c:pt>
                <c:pt idx="2">
                  <c:v>107</c:v>
                </c:pt>
                <c:pt idx="3">
                  <c:v>82</c:v>
                </c:pt>
                <c:pt idx="4">
                  <c:v>60</c:v>
                </c:pt>
                <c:pt idx="5">
                  <c:v>48</c:v>
                </c:pt>
                <c:pt idx="6">
                  <c:v>20</c:v>
                </c:pt>
                <c:pt idx="7">
                  <c:v>4</c:v>
                </c:pt>
              </c:numCache>
            </c:numRef>
          </c:val>
        </c:ser>
        <c:axId val="62749312"/>
        <c:axId val="62755200"/>
      </c:barChart>
      <c:catAx>
        <c:axId val="62749312"/>
        <c:scaling>
          <c:orientation val="minMax"/>
        </c:scaling>
        <c:axPos val="b"/>
        <c:numFmt formatCode="General" sourceLinked="1"/>
        <c:tickLblPos val="nextTo"/>
        <c:crossAx val="62755200"/>
        <c:crosses val="autoZero"/>
        <c:auto val="1"/>
        <c:lblAlgn val="ctr"/>
        <c:lblOffset val="100"/>
      </c:catAx>
      <c:valAx>
        <c:axId val="62755200"/>
        <c:scaling>
          <c:orientation val="minMax"/>
        </c:scaling>
        <c:axPos val="l"/>
        <c:majorGridlines/>
        <c:numFmt formatCode="General" sourceLinked="1"/>
        <c:tickLblPos val="nextTo"/>
        <c:crossAx val="62749312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Consultant Age Profile</a:t>
            </a:r>
            <a:r>
              <a:rPr lang="en-US" baseline="0"/>
              <a:t> January 2013</a:t>
            </a:r>
            <a:endParaRPr lang="en-US"/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cat>
            <c:strRef>
              <c:f>Consultants!$C$4:$J$4</c:f>
              <c:strCache>
                <c:ptCount val="8"/>
                <c:pt idx="0">
                  <c:v>31-35</c:v>
                </c:pt>
                <c:pt idx="1">
                  <c:v>36-40</c:v>
                </c:pt>
                <c:pt idx="2">
                  <c:v>41-45</c:v>
                </c:pt>
                <c:pt idx="3">
                  <c:v>46-50</c:v>
                </c:pt>
                <c:pt idx="4">
                  <c:v>51-55</c:v>
                </c:pt>
                <c:pt idx="5">
                  <c:v>56-60</c:v>
                </c:pt>
                <c:pt idx="6">
                  <c:v>61-65</c:v>
                </c:pt>
                <c:pt idx="7">
                  <c:v>66+</c:v>
                </c:pt>
              </c:strCache>
            </c:strRef>
          </c:cat>
          <c:val>
            <c:numRef>
              <c:f>Consultants!$C$6:$J$6</c:f>
              <c:numCache>
                <c:formatCode>0%</c:formatCode>
                <c:ptCount val="8"/>
                <c:pt idx="0">
                  <c:v>2.5125628140703519E-2</c:v>
                </c:pt>
                <c:pt idx="1">
                  <c:v>0.16834170854271358</c:v>
                </c:pt>
                <c:pt idx="2">
                  <c:v>0.26884422110552764</c:v>
                </c:pt>
                <c:pt idx="3">
                  <c:v>0.20603015075376885</c:v>
                </c:pt>
                <c:pt idx="4">
                  <c:v>0.15075376884422109</c:v>
                </c:pt>
                <c:pt idx="5">
                  <c:v>0.12060301507537688</c:v>
                </c:pt>
                <c:pt idx="6">
                  <c:v>5.0251256281407038E-2</c:v>
                </c:pt>
                <c:pt idx="7">
                  <c:v>1.0050251256281407E-2</c:v>
                </c:pt>
              </c:numCache>
            </c:numRef>
          </c:val>
        </c:ser>
        <c:gapWidth val="55"/>
        <c:overlap val="100"/>
        <c:axId val="68948352"/>
        <c:axId val="68949888"/>
      </c:barChart>
      <c:catAx>
        <c:axId val="68948352"/>
        <c:scaling>
          <c:orientation val="minMax"/>
        </c:scaling>
        <c:axPos val="b"/>
        <c:numFmt formatCode="General" sourceLinked="1"/>
        <c:majorTickMark val="none"/>
        <c:tickLblPos val="nextTo"/>
        <c:crossAx val="68949888"/>
        <c:crosses val="autoZero"/>
        <c:auto val="1"/>
        <c:lblAlgn val="ctr"/>
        <c:lblOffset val="100"/>
      </c:catAx>
      <c:valAx>
        <c:axId val="6894988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68948352"/>
        <c:crosses val="autoZero"/>
        <c:crossBetween val="between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18</xdr:row>
      <xdr:rowOff>85725</xdr:rowOff>
    </xdr:from>
    <xdr:to>
      <xdr:col>15</xdr:col>
      <xdr:colOff>114300</xdr:colOff>
      <xdr:row>32</xdr:row>
      <xdr:rowOff>161925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8</xdr:row>
      <xdr:rowOff>28575</xdr:rowOff>
    </xdr:from>
    <xdr:to>
      <xdr:col>13</xdr:col>
      <xdr:colOff>361950</xdr:colOff>
      <xdr:row>22</xdr:row>
      <xdr:rowOff>104775</xdr:rowOff>
    </xdr:to>
    <xdr:graphicFrame macro="">
      <xdr:nvGraphicFramePr>
        <xdr:cNvPr id="4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7</xdr:row>
      <xdr:rowOff>28575</xdr:rowOff>
    </xdr:from>
    <xdr:to>
      <xdr:col>14</xdr:col>
      <xdr:colOff>600075</xdr:colOff>
      <xdr:row>21</xdr:row>
      <xdr:rowOff>104775</xdr:rowOff>
    </xdr:to>
    <xdr:graphicFrame macro="">
      <xdr:nvGraphicFramePr>
        <xdr:cNvPr id="20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514350</xdr:colOff>
      <xdr:row>22</xdr:row>
      <xdr:rowOff>180975</xdr:rowOff>
    </xdr:from>
    <xdr:to>
      <xdr:col>15</xdr:col>
      <xdr:colOff>19050</xdr:colOff>
      <xdr:row>42</xdr:row>
      <xdr:rowOff>161925</xdr:rowOff>
    </xdr:to>
    <xdr:graphicFrame macro="">
      <xdr:nvGraphicFramePr>
        <xdr:cNvPr id="20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16"/>
  <sheetViews>
    <sheetView tabSelected="1" workbookViewId="0">
      <selection activeCell="B9" sqref="B9"/>
    </sheetView>
  </sheetViews>
  <sheetFormatPr defaultRowHeight="15"/>
  <cols>
    <col min="1" max="1" width="2.7109375" customWidth="1"/>
    <col min="2" max="2" width="11.140625" bestFit="1" customWidth="1"/>
  </cols>
  <sheetData>
    <row r="1" spans="2:14">
      <c r="B1" s="3" t="s">
        <v>27</v>
      </c>
    </row>
    <row r="3" spans="2:14" ht="30">
      <c r="B3" s="3" t="s">
        <v>24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5" t="s">
        <v>11</v>
      </c>
    </row>
    <row r="4" spans="2:14">
      <c r="B4" t="s">
        <v>12</v>
      </c>
      <c r="C4" s="1">
        <v>8.7809917355371903E-3</v>
      </c>
      <c r="D4" s="1">
        <v>6.3533057851239666E-2</v>
      </c>
      <c r="E4" s="1">
        <v>9.5041322314049589E-2</v>
      </c>
      <c r="F4" s="1">
        <v>7.9028925619834711E-2</v>
      </c>
      <c r="G4" s="1">
        <v>8.2128099173553723E-2</v>
      </c>
      <c r="H4" s="1">
        <v>0.14049586776859505</v>
      </c>
      <c r="I4" s="1">
        <v>0.15547520661157024</v>
      </c>
      <c r="J4" s="1">
        <v>0.15857438016528927</v>
      </c>
      <c r="K4" s="1">
        <v>0.13481404958677687</v>
      </c>
      <c r="L4" s="1">
        <v>6.3016528925619833E-2</v>
      </c>
      <c r="M4" s="1">
        <v>1.9111570247933883E-2</v>
      </c>
      <c r="N4" s="1">
        <v>1</v>
      </c>
    </row>
    <row r="5" spans="2:14">
      <c r="B5" t="s">
        <v>13</v>
      </c>
      <c r="C5" s="1">
        <v>3.7243947858472998E-3</v>
      </c>
      <c r="D5" s="1">
        <v>7.4487895716946001E-2</v>
      </c>
      <c r="E5" s="1">
        <v>7.6350093109869649E-2</v>
      </c>
      <c r="F5" s="1">
        <v>7.4487895716946001E-2</v>
      </c>
      <c r="G5" s="1">
        <v>8.5661080074487903E-2</v>
      </c>
      <c r="H5" s="1">
        <v>0.12476722532588454</v>
      </c>
      <c r="I5" s="1">
        <v>0.13221601489757914</v>
      </c>
      <c r="J5" s="1">
        <v>0.13966480446927373</v>
      </c>
      <c r="K5" s="1">
        <v>0.14152700186219738</v>
      </c>
      <c r="L5" s="1">
        <v>9.4972067039106142E-2</v>
      </c>
      <c r="M5" s="1">
        <v>5.2141527001862198E-2</v>
      </c>
      <c r="N5" s="1">
        <v>1</v>
      </c>
    </row>
    <row r="6" spans="2:14">
      <c r="B6" t="s">
        <v>14</v>
      </c>
      <c r="C6" s="1">
        <v>1.1935208866155157E-2</v>
      </c>
      <c r="D6" s="1">
        <v>6.8201193520886619E-2</v>
      </c>
      <c r="E6" s="1">
        <v>9.8891730605285597E-2</v>
      </c>
      <c r="F6" s="1">
        <v>9.718670076726342E-2</v>
      </c>
      <c r="G6" s="1">
        <v>9.718670076726342E-2</v>
      </c>
      <c r="H6" s="1">
        <v>0.13554987212276215</v>
      </c>
      <c r="I6" s="1">
        <v>0.15686274509803921</v>
      </c>
      <c r="J6" s="1">
        <v>0.16112531969309463</v>
      </c>
      <c r="K6" s="1">
        <v>0.10315430520034101</v>
      </c>
      <c r="L6" s="1">
        <v>4.7740835464620629E-2</v>
      </c>
      <c r="M6" s="1">
        <v>2.2165387894288149E-2</v>
      </c>
      <c r="N6" s="1">
        <v>1</v>
      </c>
    </row>
    <row r="7" spans="2:14">
      <c r="B7" t="s">
        <v>15</v>
      </c>
      <c r="C7" s="1">
        <v>0</v>
      </c>
      <c r="D7" s="1">
        <v>0.19591836734693877</v>
      </c>
      <c r="E7" s="1">
        <v>0.3448979591836735</v>
      </c>
      <c r="F7" s="1">
        <v>0.25102040816326532</v>
      </c>
      <c r="G7" s="1">
        <v>0.1489795918367347</v>
      </c>
      <c r="H7" s="1">
        <v>4.2857142857142858E-2</v>
      </c>
      <c r="I7" s="1">
        <v>1.2244897959183673E-2</v>
      </c>
      <c r="J7" s="1">
        <v>4.0816326530612249E-3</v>
      </c>
      <c r="K7" s="1">
        <v>0</v>
      </c>
      <c r="L7" s="1">
        <v>0</v>
      </c>
      <c r="M7" s="1">
        <v>0</v>
      </c>
      <c r="N7" s="1">
        <v>1</v>
      </c>
    </row>
    <row r="8" spans="2:14">
      <c r="B8" t="s">
        <v>16</v>
      </c>
      <c r="C8" s="1">
        <v>0</v>
      </c>
      <c r="D8" s="1">
        <v>2.9411764705882353E-2</v>
      </c>
      <c r="E8" s="1">
        <v>1.9607843137254902E-2</v>
      </c>
      <c r="F8" s="1">
        <v>9.8039215686274508E-2</v>
      </c>
      <c r="G8" s="1">
        <v>3.9215686274509803E-2</v>
      </c>
      <c r="H8" s="1">
        <v>0.10784313725490197</v>
      </c>
      <c r="I8" s="1">
        <v>0.18627450980392157</v>
      </c>
      <c r="J8" s="1">
        <v>0.19607843137254902</v>
      </c>
      <c r="K8" s="1">
        <v>0.21568627450980393</v>
      </c>
      <c r="L8" s="1">
        <v>0.10784313725490197</v>
      </c>
      <c r="M8" s="1">
        <v>0</v>
      </c>
      <c r="N8" s="1">
        <v>1</v>
      </c>
    </row>
    <row r="9" spans="2:14">
      <c r="B9" t="s">
        <v>17</v>
      </c>
      <c r="C9" s="1">
        <v>0</v>
      </c>
      <c r="D9" s="1">
        <v>0.21951219512195122</v>
      </c>
      <c r="E9" s="1">
        <v>0.21951219512195122</v>
      </c>
      <c r="F9" s="1">
        <v>0.24390243902439024</v>
      </c>
      <c r="G9" s="1">
        <v>0.12195121951219512</v>
      </c>
      <c r="H9" s="1">
        <v>6.097560975609756E-2</v>
      </c>
      <c r="I9" s="1">
        <v>7.3170731707317069E-2</v>
      </c>
      <c r="J9" s="1">
        <v>1.2195121951219513E-2</v>
      </c>
      <c r="K9" s="1">
        <v>2.4390243902439025E-2</v>
      </c>
      <c r="L9" s="1">
        <v>1.2195121951219513E-2</v>
      </c>
      <c r="M9" s="1">
        <v>1.2195121951219513E-2</v>
      </c>
      <c r="N9" s="1">
        <v>1</v>
      </c>
    </row>
    <row r="10" spans="2:14">
      <c r="B10" t="s">
        <v>18</v>
      </c>
      <c r="C10" s="1">
        <v>0</v>
      </c>
      <c r="D10" s="1">
        <v>0.12981455064194009</v>
      </c>
      <c r="E10" s="1">
        <v>0.1797432239657632</v>
      </c>
      <c r="F10" s="1">
        <v>0.16547788873038516</v>
      </c>
      <c r="G10" s="1">
        <v>0.10699001426533523</v>
      </c>
      <c r="H10" s="1">
        <v>0.13980028530670471</v>
      </c>
      <c r="I10" s="1">
        <v>0.11269614835948645</v>
      </c>
      <c r="J10" s="1">
        <v>9.2724679029957208E-2</v>
      </c>
      <c r="K10" s="1">
        <v>5.1355206847360911E-2</v>
      </c>
      <c r="L10" s="1">
        <v>1.5691868758915834E-2</v>
      </c>
      <c r="M10" s="1">
        <v>5.7061340941512127E-3</v>
      </c>
      <c r="N10" s="1">
        <v>1</v>
      </c>
    </row>
    <row r="11" spans="2:14">
      <c r="B11" t="s">
        <v>19</v>
      </c>
      <c r="C11" s="1">
        <v>7.4999999999999997E-3</v>
      </c>
      <c r="D11" s="1">
        <v>0.09</v>
      </c>
      <c r="E11" s="1">
        <v>0.14749999999999999</v>
      </c>
      <c r="F11" s="1">
        <v>0.13750000000000001</v>
      </c>
      <c r="G11" s="1">
        <v>0.1275</v>
      </c>
      <c r="H11" s="1">
        <v>0.115</v>
      </c>
      <c r="I11" s="1">
        <v>0.13375000000000001</v>
      </c>
      <c r="J11" s="1">
        <v>0.115</v>
      </c>
      <c r="K11" s="1">
        <v>0.08</v>
      </c>
      <c r="L11" s="1">
        <v>3.2500000000000001E-2</v>
      </c>
      <c r="M11" s="1">
        <v>1.375E-2</v>
      </c>
      <c r="N11" s="1">
        <v>1</v>
      </c>
    </row>
    <row r="12" spans="2:14">
      <c r="B12" t="s">
        <v>20</v>
      </c>
      <c r="C12" s="1">
        <v>0</v>
      </c>
      <c r="D12" s="1">
        <v>6.7826599823061037E-2</v>
      </c>
      <c r="E12" s="1">
        <v>0.10527867885579476</v>
      </c>
      <c r="F12" s="1">
        <v>0.13742258920672368</v>
      </c>
      <c r="G12" s="1">
        <v>0.17693895606015925</v>
      </c>
      <c r="H12" s="1">
        <v>0.16248894131524624</v>
      </c>
      <c r="I12" s="1">
        <v>0.15157770569153642</v>
      </c>
      <c r="J12" s="1">
        <v>0.11176644057800059</v>
      </c>
      <c r="K12" s="1">
        <v>5.8684753759952815E-2</v>
      </c>
      <c r="L12" s="1">
        <v>2.2707166027720438E-2</v>
      </c>
      <c r="M12" s="1">
        <v>5.308168681804777E-3</v>
      </c>
      <c r="N12" s="1">
        <v>1</v>
      </c>
    </row>
    <row r="13" spans="2:14">
      <c r="B13" t="s">
        <v>21</v>
      </c>
      <c r="C13" s="1">
        <v>0</v>
      </c>
      <c r="D13" s="1">
        <v>4.5871559633027525E-2</v>
      </c>
      <c r="E13" s="1">
        <v>0.11926605504587157</v>
      </c>
      <c r="F13" s="1">
        <v>0.21100917431192662</v>
      </c>
      <c r="G13" s="1">
        <v>0.11926605504587157</v>
      </c>
      <c r="H13" s="1">
        <v>9.1743119266055051E-2</v>
      </c>
      <c r="I13" s="1">
        <v>0.1743119266055046</v>
      </c>
      <c r="J13" s="1">
        <v>9.1743119266055051E-2</v>
      </c>
      <c r="K13" s="1">
        <v>9.1743119266055051E-2</v>
      </c>
      <c r="L13" s="1">
        <v>2.7522935779816515E-2</v>
      </c>
      <c r="M13" s="1">
        <v>2.7522935779816515E-2</v>
      </c>
      <c r="N13" s="1">
        <v>1</v>
      </c>
    </row>
    <row r="14" spans="2:14">
      <c r="B14" t="s">
        <v>22</v>
      </c>
      <c r="C14" s="1">
        <v>0</v>
      </c>
      <c r="D14" s="1">
        <v>0</v>
      </c>
      <c r="E14" s="1">
        <v>5.2910052910052907E-3</v>
      </c>
      <c r="F14" s="1">
        <v>5.2910052910052907E-2</v>
      </c>
      <c r="G14" s="1">
        <v>0.18165784832451498</v>
      </c>
      <c r="H14" s="1">
        <v>0.2292768959435626</v>
      </c>
      <c r="I14" s="1">
        <v>0.18518518518518517</v>
      </c>
      <c r="J14" s="1">
        <v>0.15343915343915343</v>
      </c>
      <c r="K14" s="1">
        <v>0.12698412698412698</v>
      </c>
      <c r="L14" s="1">
        <v>5.114638447971781E-2</v>
      </c>
      <c r="M14" s="1">
        <v>1.4109347442680775E-2</v>
      </c>
      <c r="N14" s="1">
        <v>1</v>
      </c>
    </row>
    <row r="15" spans="2:14">
      <c r="B15" t="s">
        <v>23</v>
      </c>
      <c r="C15" s="1">
        <v>0</v>
      </c>
      <c r="D15" s="1">
        <v>2.5773195876288659E-3</v>
      </c>
      <c r="E15" s="1">
        <v>6.4432989690721643E-2</v>
      </c>
      <c r="F15" s="1">
        <v>0.1056701030927835</v>
      </c>
      <c r="G15" s="1">
        <v>0.11082474226804123</v>
      </c>
      <c r="H15" s="1">
        <v>0.20618556701030927</v>
      </c>
      <c r="I15" s="1">
        <v>0.20618556701030927</v>
      </c>
      <c r="J15" s="1">
        <v>0.17268041237113402</v>
      </c>
      <c r="K15" s="1">
        <v>8.7628865979381437E-2</v>
      </c>
      <c r="L15" s="1">
        <v>3.8659793814432991E-2</v>
      </c>
      <c r="M15" s="1">
        <v>5.1546391752577319E-3</v>
      </c>
      <c r="N15" s="1">
        <v>1</v>
      </c>
    </row>
    <row r="16" spans="2:14">
      <c r="B16" t="s">
        <v>11</v>
      </c>
      <c r="C16" s="1">
        <v>3.79525107045543E-3</v>
      </c>
      <c r="D16" s="1">
        <v>7.3861424678863377E-2</v>
      </c>
      <c r="E16" s="1">
        <v>0.11405216037368626</v>
      </c>
      <c r="F16" s="1">
        <v>0.12125340599455041</v>
      </c>
      <c r="G16" s="1">
        <v>0.13059556247567147</v>
      </c>
      <c r="H16" s="1">
        <v>0.14558193849746984</v>
      </c>
      <c r="I16" s="1">
        <v>0.14509536784741145</v>
      </c>
      <c r="J16" s="1">
        <v>0.12592448423511093</v>
      </c>
      <c r="K16" s="1">
        <v>8.7290774620474895E-2</v>
      </c>
      <c r="L16" s="1">
        <v>3.9120280264694433E-2</v>
      </c>
      <c r="M16" s="1">
        <v>1.3429349941611522E-2</v>
      </c>
      <c r="N16" s="1">
        <v>1</v>
      </c>
    </row>
  </sheetData>
  <pageMargins left="0.39370078740157483" right="0.39370078740157483" top="0.39370078740157483" bottom="0.39370078740157483" header="0" footer="0"/>
  <pageSetup paperSize="9" scale="9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6"/>
  <sheetViews>
    <sheetView workbookViewId="0">
      <selection activeCell="N6" sqref="N6"/>
    </sheetView>
  </sheetViews>
  <sheetFormatPr defaultRowHeight="15"/>
  <cols>
    <col min="1" max="1" width="2.7109375" customWidth="1"/>
  </cols>
  <sheetData>
    <row r="1" spans="2:14">
      <c r="B1" s="3" t="s">
        <v>28</v>
      </c>
    </row>
    <row r="3" spans="2:14" ht="30">
      <c r="B3" s="6" t="s">
        <v>24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5" t="s">
        <v>11</v>
      </c>
    </row>
    <row r="4" spans="2:14">
      <c r="B4" t="s">
        <v>20</v>
      </c>
      <c r="C4" s="1">
        <v>0</v>
      </c>
      <c r="D4" s="1">
        <v>6.7826599823061037E-2</v>
      </c>
      <c r="E4" s="1">
        <v>0.10527867885579476</v>
      </c>
      <c r="F4" s="1">
        <v>0.13742258920672368</v>
      </c>
      <c r="G4" s="1">
        <v>0.17693895606015925</v>
      </c>
      <c r="H4" s="1">
        <v>0.16248894131524624</v>
      </c>
      <c r="I4" s="1">
        <v>0.15157770569153642</v>
      </c>
      <c r="J4" s="1">
        <v>0.11176644057800059</v>
      </c>
      <c r="K4" s="1">
        <v>5.8684753759952815E-2</v>
      </c>
      <c r="L4" s="1">
        <v>2.2707166027720438E-2</v>
      </c>
      <c r="M4" s="1">
        <v>5.308168681804777E-3</v>
      </c>
      <c r="N4" s="1">
        <v>1</v>
      </c>
    </row>
    <row r="6" spans="2:14">
      <c r="N6" s="1"/>
    </row>
  </sheetData>
  <pageMargins left="0.39370078740157483" right="0.39370078740157483" top="0.39370078740157483" bottom="0.39370078740157483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"/>
  <sheetViews>
    <sheetView workbookViewId="0">
      <selection activeCell="G2" sqref="G2"/>
    </sheetView>
  </sheetViews>
  <sheetFormatPr defaultRowHeight="15"/>
  <cols>
    <col min="1" max="1" width="2.7109375" customWidth="1"/>
  </cols>
  <sheetData>
    <row r="1" spans="2:11">
      <c r="B1" s="3" t="s">
        <v>29</v>
      </c>
    </row>
    <row r="2" spans="2:11">
      <c r="G2" s="7"/>
    </row>
    <row r="4" spans="2:11" ht="30">
      <c r="B4" s="6" t="s">
        <v>25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</row>
    <row r="5" spans="2:11">
      <c r="B5" t="s">
        <v>26</v>
      </c>
      <c r="C5">
        <v>10</v>
      </c>
      <c r="D5">
        <v>67</v>
      </c>
      <c r="E5">
        <v>107</v>
      </c>
      <c r="F5">
        <v>82</v>
      </c>
      <c r="G5">
        <v>60</v>
      </c>
      <c r="H5">
        <v>48</v>
      </c>
      <c r="I5">
        <v>20</v>
      </c>
      <c r="J5">
        <v>4</v>
      </c>
      <c r="K5">
        <v>398</v>
      </c>
    </row>
    <row r="6" spans="2:11">
      <c r="C6" s="2">
        <f>C5/$K$5</f>
        <v>2.5125628140703519E-2</v>
      </c>
      <c r="D6" s="2">
        <f t="shared" ref="D6:K6" si="0">D5/$K$5</f>
        <v>0.16834170854271358</v>
      </c>
      <c r="E6" s="2">
        <f t="shared" si="0"/>
        <v>0.26884422110552764</v>
      </c>
      <c r="F6" s="2">
        <f t="shared" si="0"/>
        <v>0.20603015075376885</v>
      </c>
      <c r="G6" s="2">
        <f t="shared" si="0"/>
        <v>0.15075376884422109</v>
      </c>
      <c r="H6" s="2">
        <f t="shared" si="0"/>
        <v>0.12060301507537688</v>
      </c>
      <c r="I6" s="2">
        <f t="shared" si="0"/>
        <v>5.0251256281407038E-2</v>
      </c>
      <c r="J6" s="2">
        <f t="shared" si="0"/>
        <v>1.0050251256281407E-2</v>
      </c>
      <c r="K6" s="2">
        <f t="shared" si="0"/>
        <v>1</v>
      </c>
    </row>
  </sheetData>
  <pageMargins left="0.39370078740157483" right="0.39370078740157483" top="0.39370078740157483" bottom="0.39370078740157483" header="0" footer="0"/>
  <pageSetup paperSize="9"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Trustwide</vt:lpstr>
      <vt:lpstr>Qualified Nurses</vt:lpstr>
      <vt:lpstr>Consultants</vt:lpstr>
    </vt:vector>
  </TitlesOfParts>
  <Company>Heart of England NHS 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 Windows Logon                      password = pc</dc:creator>
  <cp:lastModifiedBy>pcs</cp:lastModifiedBy>
  <cp:lastPrinted>2013-06-05T11:49:03Z</cp:lastPrinted>
  <dcterms:created xsi:type="dcterms:W3CDTF">2013-02-20T14:53:03Z</dcterms:created>
  <dcterms:modified xsi:type="dcterms:W3CDTF">2013-06-27T12:55:05Z</dcterms:modified>
</cp:coreProperties>
</file>