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Trustwide" sheetId="1" r:id="rId1"/>
    <sheet name="Recruitment" sheetId="2" r:id="rId2"/>
    <sheet name="Mgt Training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<sst xmlns="http://schemas.openxmlformats.org/spreadsheetml/2006/main" count="26" uniqueCount="21">
  <si>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Disabled</t>
  </si>
  <si>
    <t>Total</t>
  </si>
  <si>
    <t>No</t>
  </si>
  <si>
    <t>Not Declared</t>
  </si>
  <si>
    <t>Undefined</t>
  </si>
  <si>
    <t>Yes</t>
  </si>
  <si>
    <t>Grand Total</t>
  </si>
  <si>
    <t>%</t>
  </si>
  <si>
    <t>Disability</t>
  </si>
  <si>
    <t>Applied</t>
  </si>
  <si>
    <t>Shortlisted</t>
  </si>
  <si>
    <t>Appointed</t>
  </si>
  <si>
    <t>Applied %</t>
  </si>
  <si>
    <t xml:space="preserve">Yes </t>
  </si>
  <si>
    <t>Not Stated</t>
  </si>
  <si>
    <t>Disability Profile January 2013</t>
  </si>
  <si>
    <t>Recruitment Data August 2012 - January 2013</t>
  </si>
  <si>
    <t>Short Listed %</t>
  </si>
  <si>
    <t>Appointed %</t>
  </si>
  <si>
    <t>Total No Attending Training</t>
  </si>
  <si>
    <t>Disabled Staff attending Management Training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</si>
</sst>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9" fontId="0" fillId="0" borderId="0" xfId="57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 Recording a Disability January 2013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9"/>
          <c:y val="0.212"/>
          <c:w val="0.31575"/>
          <c:h val="0.695"/>
        </c:manualLayout>
      </c:layout>
      <c:pieChart>
        <c:varyColors val="1"/>
        <c:ser>
          <c:idx val="0"/>
          <c:order val="0"/>
          <c:tx>
            <c:strRef>
              <c:f>Trustwide!$C$3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Trustwide!$B$4:$B$7</c:f>
              <c:strCache/>
            </c:strRef>
          </c:cat>
          <c:val>
            <c:numRef>
              <c:f>Trustwide!$C$4:$C$7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4095"/>
          <c:w val="0.132"/>
          <c:h val="0.29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Recruits Reporting a Disability August 2012 to January 2013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35"/>
          <c:w val="0.977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Recruitment!$B$4</c:f>
              <c:strCache>
                <c:ptCount val="1"/>
                <c:pt idx="0">
                  <c:v>Yes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Recruitment!$C$3:$E$3</c:f>
              <c:strCache/>
            </c:strRef>
          </c:cat>
          <c:val>
            <c:numRef>
              <c:f>Recruitment!$C$4:$E$4</c:f>
              <c:numCache/>
            </c:numRef>
          </c:val>
        </c:ser>
        <c:ser>
          <c:idx val="1"/>
          <c:order val="1"/>
          <c:tx>
            <c:strRef>
              <c:f>Recruitment!$B$5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Recruitment!$C$3:$E$3</c:f>
              <c:strCache/>
            </c:strRef>
          </c:cat>
          <c:val>
            <c:numRef>
              <c:f>Recruitment!$C$5:$E$5</c:f>
              <c:numCache/>
            </c:numRef>
          </c:val>
        </c:ser>
        <c:ser>
          <c:idx val="2"/>
          <c:order val="2"/>
          <c:tx>
            <c:strRef>
              <c:f>Recruitment!$B$6</c:f>
              <c:strCache>
                <c:ptCount val="1"/>
                <c:pt idx="0">
                  <c:v>Not Stated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Recruitment!$C$3:$E$3</c:f>
              <c:strCache/>
            </c:strRef>
          </c:cat>
          <c:val>
            <c:numRef>
              <c:f>Recruitment!$C$6:$E$6</c:f>
              <c:numCache/>
            </c:numRef>
          </c:val>
        </c:ser>
        <c:overlap val="-25"/>
        <c:gapWidth val="75"/>
        <c:axId val="35335331"/>
        <c:axId val="49582524"/>
      </c:bar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  <c:max val="3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3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925"/>
          <c:y val="0.93925"/>
          <c:w val="0.199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11</xdr:col>
      <xdr:colOff>190500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90500" y="1714500"/>
        <a:ext cx="67913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0.06575</cdr:y>
    </cdr:from>
    <cdr:to>
      <cdr:x>0.23875</cdr:x>
      <cdr:y>0.4815</cdr:y>
    </cdr:to>
    <cdr:sp>
      <cdr:nvSpPr>
        <cdr:cNvPr id="1" name="Up Arrow 1"/>
        <cdr:cNvSpPr>
          <a:spLocks/>
        </cdr:cNvSpPr>
      </cdr:nvSpPr>
      <cdr:spPr>
        <a:xfrm>
          <a:off x="1552575" y="304800"/>
          <a:ext cx="371475" cy="1924050"/>
        </a:xfrm>
        <a:prstGeom prst="upArrow">
          <a:avLst>
            <a:gd name="adj" fmla="val -406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0.50425</cdr:x>
      <cdr:y>0.10625</cdr:y>
    </cdr:from>
    <cdr:to>
      <cdr:x>0.5395</cdr:x>
      <cdr:y>0.5655</cdr:y>
    </cdr:to>
    <cdr:sp>
      <cdr:nvSpPr>
        <cdr:cNvPr id="2" name="Up Arrow 2"/>
        <cdr:cNvSpPr>
          <a:spLocks/>
        </cdr:cNvSpPr>
      </cdr:nvSpPr>
      <cdr:spPr>
        <a:xfrm>
          <a:off x="4067175" y="485775"/>
          <a:ext cx="285750" cy="2133600"/>
        </a:xfrm>
        <a:prstGeom prst="upArrow">
          <a:avLst>
            <a:gd name="adj" fmla="val -435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13</xdr:col>
      <xdr:colOff>447675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80975" y="1524000"/>
        <a:ext cx="8077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.7109375" style="0" customWidth="1"/>
    <col min="2" max="2" width="16.8515625" style="0" bestFit="1" customWidth="1"/>
  </cols>
  <sheetData>
    <row r="1" ht="15">
      <c r="B1" s="6" t="s">
        <v>15</v>
      </c>
    </row>
    <row r="3" spans="2:4" ht="15">
      <c r="B3" s="3" t="s">
        <v>0</v>
      </c>
      <c r="C3" s="3" t="s">
        <v>1</v>
      </c>
      <c r="D3" s="3" t="s">
        <v>7</v>
      </c>
    </row>
    <row r="4" spans="2:4" ht="15">
      <c r="B4" s="3" t="s">
        <v>2</v>
      </c>
      <c r="C4" s="3">
        <v>6338</v>
      </c>
      <c r="D4" s="4">
        <f>SUM(C4/10276)</f>
        <v>0.6167769560140133</v>
      </c>
    </row>
    <row r="5" spans="2:9" ht="15">
      <c r="B5" s="3" t="s">
        <v>3</v>
      </c>
      <c r="C5" s="3">
        <v>1796</v>
      </c>
      <c r="D5" s="4">
        <f>SUM(C5/10276)</f>
        <v>0.17477617750097313</v>
      </c>
      <c r="I5" s="5"/>
    </row>
    <row r="6" spans="2:4" ht="15">
      <c r="B6" s="3" t="s">
        <v>4</v>
      </c>
      <c r="C6" s="3">
        <v>1924</v>
      </c>
      <c r="D6" s="4">
        <f>SUM(C6/10276)</f>
        <v>0.1872323861424679</v>
      </c>
    </row>
    <row r="7" spans="2:4" ht="15">
      <c r="B7" s="3" t="s">
        <v>5</v>
      </c>
      <c r="C7" s="3">
        <v>218</v>
      </c>
      <c r="D7" s="4">
        <f>SUM(C7/10276)</f>
        <v>0.02121448034254574</v>
      </c>
    </row>
    <row r="8" spans="2:4" ht="15">
      <c r="B8" s="3" t="s">
        <v>6</v>
      </c>
      <c r="C8" s="3">
        <v>10276</v>
      </c>
      <c r="D8" s="4">
        <f>SUM(C8/10276)</f>
        <v>1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2.7109375" style="0" customWidth="1"/>
    <col min="4" max="4" width="10.7109375" style="0" customWidth="1"/>
    <col min="5" max="5" width="10.8515625" style="0" customWidth="1"/>
    <col min="9" max="9" width="10.57421875" style="0" customWidth="1"/>
  </cols>
  <sheetData>
    <row r="1" ht="15">
      <c r="B1" s="6" t="s">
        <v>16</v>
      </c>
    </row>
    <row r="3" spans="2:9" ht="30">
      <c r="B3" s="7" t="s">
        <v>8</v>
      </c>
      <c r="C3" s="8" t="s">
        <v>9</v>
      </c>
      <c r="D3" s="8" t="s">
        <v>10</v>
      </c>
      <c r="E3" s="8" t="s">
        <v>11</v>
      </c>
      <c r="G3" s="9" t="s">
        <v>12</v>
      </c>
      <c r="H3" s="9" t="s">
        <v>17</v>
      </c>
      <c r="I3" s="9" t="s">
        <v>18</v>
      </c>
    </row>
    <row r="4" spans="2:9" ht="15">
      <c r="B4" s="1" t="s">
        <v>13</v>
      </c>
      <c r="C4" s="1">
        <v>420</v>
      </c>
      <c r="D4" s="1">
        <v>119</v>
      </c>
      <c r="E4" s="1">
        <v>9</v>
      </c>
      <c r="G4" s="2">
        <f>C4/(SUM(C4:C6))</f>
        <v>0.03178928247048138</v>
      </c>
      <c r="H4" s="2">
        <f>D4/(SUM(D4:D6))</f>
        <v>0.0340486409155937</v>
      </c>
      <c r="I4" s="2">
        <f>E4/(SUM(E4:E6))</f>
        <v>0.018789144050104383</v>
      </c>
    </row>
    <row r="5" spans="2:9" ht="15">
      <c r="B5" s="1" t="s">
        <v>2</v>
      </c>
      <c r="C5" s="1">
        <v>12699</v>
      </c>
      <c r="D5" s="1">
        <v>3343</v>
      </c>
      <c r="E5" s="1">
        <v>467</v>
      </c>
      <c r="G5" s="2">
        <f>C5/(SUM(C4:C6))</f>
        <v>0.9611716621253406</v>
      </c>
      <c r="H5" s="2">
        <f>D5/(SUM(D4:D6))</f>
        <v>0.9565092989985694</v>
      </c>
      <c r="I5" s="2">
        <f>E5/(SUM(E4:E6))</f>
        <v>0.9749478079331941</v>
      </c>
    </row>
    <row r="6" spans="2:9" ht="15">
      <c r="B6" s="1" t="s">
        <v>14</v>
      </c>
      <c r="C6" s="1">
        <v>93</v>
      </c>
      <c r="D6" s="1">
        <v>33</v>
      </c>
      <c r="E6" s="1">
        <v>3</v>
      </c>
      <c r="G6" s="2">
        <f>C6/(SUM(C4:C6))</f>
        <v>0.00703905540417802</v>
      </c>
      <c r="H6" s="2">
        <f>D6/(SUM(D4:D6))</f>
        <v>0.00944206008583691</v>
      </c>
      <c r="I6" s="2">
        <f>E6/(SUM(E4:E6))</f>
        <v>0.006263048016701462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0" customWidth="1"/>
    <col min="2" max="2" width="15.7109375" style="0" customWidth="1"/>
  </cols>
  <sheetData>
    <row r="1" ht="15">
      <c r="B1" s="6" t="s">
        <v>20</v>
      </c>
    </row>
    <row r="3" spans="2:3" ht="45">
      <c r="B3" s="10" t="s">
        <v>19</v>
      </c>
      <c r="C3" s="3" t="s">
        <v>0</v>
      </c>
    </row>
    <row r="4" spans="2:3" ht="15">
      <c r="B4" s="3">
        <v>10</v>
      </c>
      <c r="C4" s="3" t="s">
        <v>5</v>
      </c>
    </row>
    <row r="5" spans="2:3" ht="15">
      <c r="B5" s="3">
        <v>219</v>
      </c>
      <c r="C5" s="3" t="s">
        <v>2</v>
      </c>
    </row>
    <row r="6" spans="2:3" ht="15">
      <c r="B6" s="3">
        <v>229</v>
      </c>
      <c r="C6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 Windows Logon                      password = pc</dc:creator>
  <cp:keywords/>
  <dc:description/>
  <cp:lastModifiedBy>pcs</cp:lastModifiedBy>
  <cp:lastPrinted>2013-06-05T11:53:37Z</cp:lastPrinted>
  <dcterms:created xsi:type="dcterms:W3CDTF">2013-02-20T15:00:21Z</dcterms:created>
  <dcterms:modified xsi:type="dcterms:W3CDTF">2013-06-27T12:56:23Z</dcterms:modified>
  <cp:category/>
  <cp:version/>
  <cp:contentType/>
  <cp:contentStatus/>
</cp:coreProperties>
</file>