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495" yWindow="5355" windowWidth="28305" windowHeight="12645" tabRatio="779" activeTab="4"/>
  </bookViews>
  <sheets>
    <sheet name="Colonoscopy_Trust_Overall" sheetId="31" r:id="rId1"/>
    <sheet name="Colonoscopy_QEHB" sheetId="10" r:id="rId2"/>
    <sheet name="Colonoscopy_BHH" sheetId="24" r:id="rId3"/>
    <sheet name="Colonoscopy_GHH" sheetId="33" r:id="rId4"/>
    <sheet name="Colonoscopy_SOL" sheetId="34" r:id="rId5"/>
  </sheets>
  <externalReferences>
    <externalReference r:id="rId6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4" l="1"/>
  <c r="D12" i="34"/>
  <c r="D11" i="34"/>
  <c r="D10" i="34"/>
  <c r="D9" i="34"/>
  <c r="D8" i="34"/>
  <c r="D7" i="34"/>
  <c r="D6" i="34"/>
  <c r="D5" i="34"/>
  <c r="D4" i="34"/>
  <c r="D3" i="34"/>
  <c r="D13" i="33"/>
  <c r="D12" i="33"/>
  <c r="D11" i="33"/>
  <c r="D10" i="33"/>
  <c r="D9" i="33"/>
  <c r="D8" i="33"/>
  <c r="D7" i="33"/>
  <c r="D6" i="33"/>
  <c r="D5" i="33"/>
  <c r="D4" i="33"/>
  <c r="D3" i="33"/>
  <c r="D13" i="24"/>
  <c r="D12" i="24"/>
  <c r="D11" i="24"/>
  <c r="D10" i="24"/>
  <c r="D9" i="24"/>
  <c r="D8" i="24"/>
  <c r="D7" i="24"/>
  <c r="D6" i="24"/>
  <c r="D5" i="24"/>
  <c r="D4" i="24"/>
  <c r="D3" i="24"/>
  <c r="E13" i="31"/>
  <c r="E12" i="31"/>
  <c r="E11" i="31"/>
  <c r="E10" i="31"/>
  <c r="E9" i="31"/>
  <c r="E8" i="31"/>
  <c r="E7" i="31"/>
  <c r="E6" i="31"/>
  <c r="E5" i="31"/>
  <c r="E4" i="31"/>
  <c r="E3" i="31"/>
</calcChain>
</file>

<file path=xl/sharedStrings.xml><?xml version="1.0" encoding="utf-8"?>
<sst xmlns="http://schemas.openxmlformats.org/spreadsheetml/2006/main" count="140" uniqueCount="32">
  <si>
    <t>Total</t>
  </si>
  <si>
    <t>Inpatient</t>
  </si>
  <si>
    <t>Outpatient</t>
  </si>
  <si>
    <t>COLONOSCOPY</t>
  </si>
  <si>
    <t>H20.1</t>
  </si>
  <si>
    <t>H20.2</t>
  </si>
  <si>
    <t>H20.3</t>
  </si>
  <si>
    <t>H20.4</t>
  </si>
  <si>
    <t>H20.5</t>
  </si>
  <si>
    <t>H20.6</t>
  </si>
  <si>
    <t>H20.8</t>
  </si>
  <si>
    <t>H20.9</t>
  </si>
  <si>
    <t>H22.1</t>
  </si>
  <si>
    <t>H22.8</t>
  </si>
  <si>
    <t>H22.9</t>
  </si>
  <si>
    <t>Fibreoptic endoscopic snare resection of lesion of colon</t>
  </si>
  <si>
    <t>Fibreoptic endoscopic cauterisation of lesion of colon</t>
  </si>
  <si>
    <t>Fibreoptic endoscopic laser destruction of lesion of colon</t>
  </si>
  <si>
    <t>Fibreoptic endoscopic destruction of lesion of colon NEC</t>
  </si>
  <si>
    <t>Fibreoptic endoscopic submucosal resection of lesion of colon</t>
  </si>
  <si>
    <t>Fibreoptic endoscopic resection of lesion of colon NEC</t>
  </si>
  <si>
    <t>Other specified endoscopic extirpation of lesion of colon</t>
  </si>
  <si>
    <t>Unspecified endoscopic extirpation of lesion of colon</t>
  </si>
  <si>
    <t>Diagnostic fibreoptic endoscopic examination of colon and biopsy of lesion of colon</t>
  </si>
  <si>
    <t>Other specified endoscopic examination of colon</t>
  </si>
  <si>
    <t>Unspecified endoscopic examination of colon</t>
  </si>
  <si>
    <t>NHS Code</t>
  </si>
  <si>
    <t>Trust Name: University Hospitals Birmingham</t>
  </si>
  <si>
    <t>HOSPITAL NAME: Queen Elizabeth Hospital Birmingham</t>
  </si>
  <si>
    <t>HOSPITAL NAME: Birmingham Heartlands Hospital</t>
  </si>
  <si>
    <t>HOSPITAL NAME: Good Hope Hospital</t>
  </si>
  <si>
    <t>HOSPITAL NAME: Solihull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</si>
</sst>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0" borderId="0" xfId="0" applyFont="1" applyBorder="1"/>
    <xf numFmtId="0" fontId="1" fillId="0" borderId="0" xfId="0" applyFont="1" applyBorder="1"/>
    <xf numFmtId="0" fontId="1" fillId="0" borderId="3" xfId="0" applyFont="1" applyBorder="1"/>
    <xf numFmtId="0" fontId="1" fillId="3" borderId="3" xfId="0" applyFont="1" applyFill="1" applyBorder="1"/>
    <xf numFmtId="0" fontId="1" fillId="3" borderId="0" xfId="0" applyFont="1" applyFill="1" applyAlignment="1"/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7" xfId="0" applyFont="1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3" borderId="3" xfId="0" applyFont="1" applyFill="1" applyBorder="1" applyAlignment="1"/>
    <xf numFmtId="0" fontId="1" fillId="3" borderId="0" xfId="0" applyFont="1" applyFill="1" applyBorder="1"/>
    <xf numFmtId="0" fontId="1" fillId="0" borderId="1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2" borderId="4" xfId="0" applyFont="1" applyFill="1" applyBorder="1"/>
    <xf numFmtId="0" fontId="2" fillId="2" borderId="4" xfId="0" applyFont="1" applyFill="1" applyBorder="1"/>
    <xf numFmtId="0" fontId="1" fillId="2" borderId="6" xfId="0" applyFont="1" applyFill="1" applyBorder="1"/>
    <xf numFmtId="0" fontId="2" fillId="0" borderId="1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81528%20-%200718%20Surgical%20Volumes%20for%20Colonos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lonoscopy_Trust_Overall"/>
      <sheetName val="Colonoscopy_QEHB"/>
      <sheetName val="Colonoscopy_BHH"/>
      <sheetName val="Colonoscopy_GHH"/>
      <sheetName val="Colonoscopy_SOL"/>
    </sheetNames>
    <sheetDataSet>
      <sheetData sheetId="0"/>
      <sheetData sheetId="1"/>
      <sheetData sheetId="2">
        <row r="3">
          <cell r="E3">
            <v>1133</v>
          </cell>
        </row>
        <row r="4">
          <cell r="E4">
            <v>17</v>
          </cell>
        </row>
        <row r="5">
          <cell r="E5">
            <v>0</v>
          </cell>
        </row>
        <row r="6">
          <cell r="E6">
            <v>2</v>
          </cell>
        </row>
        <row r="7">
          <cell r="E7">
            <v>7</v>
          </cell>
        </row>
        <row r="8">
          <cell r="E8">
            <v>615</v>
          </cell>
        </row>
        <row r="9">
          <cell r="E9">
            <v>0</v>
          </cell>
        </row>
        <row r="10">
          <cell r="E10">
            <v>1</v>
          </cell>
        </row>
        <row r="11">
          <cell r="E11">
            <v>1799</v>
          </cell>
        </row>
        <row r="12">
          <cell r="E12">
            <v>1</v>
          </cell>
        </row>
        <row r="13">
          <cell r="E13">
            <v>1550</v>
          </cell>
        </row>
      </sheetData>
      <sheetData sheetId="3">
        <row r="3">
          <cell r="E3">
            <v>423</v>
          </cell>
        </row>
        <row r="4">
          <cell r="E4">
            <v>4</v>
          </cell>
        </row>
        <row r="6">
          <cell r="E6">
            <v>12</v>
          </cell>
        </row>
        <row r="7">
          <cell r="E7">
            <v>138</v>
          </cell>
        </row>
        <row r="8">
          <cell r="E8">
            <v>154</v>
          </cell>
        </row>
        <row r="9">
          <cell r="E9">
            <v>3</v>
          </cell>
        </row>
        <row r="10">
          <cell r="E10">
            <v>10</v>
          </cell>
        </row>
        <row r="11">
          <cell r="E11">
            <v>962</v>
          </cell>
        </row>
        <row r="12">
          <cell r="E12">
            <v>7</v>
          </cell>
        </row>
        <row r="13">
          <cell r="E13">
            <v>970</v>
          </cell>
        </row>
      </sheetData>
      <sheetData sheetId="4">
        <row r="3">
          <cell r="E3">
            <v>109</v>
          </cell>
        </row>
        <row r="4">
          <cell r="E4">
            <v>13</v>
          </cell>
        </row>
        <row r="6">
          <cell r="E6">
            <v>2</v>
          </cell>
        </row>
        <row r="7">
          <cell r="E7">
            <v>17</v>
          </cell>
        </row>
        <row r="8">
          <cell r="E8">
            <v>127</v>
          </cell>
        </row>
        <row r="10">
          <cell r="E10">
            <v>14</v>
          </cell>
        </row>
        <row r="11">
          <cell r="E11">
            <v>716</v>
          </cell>
        </row>
        <row r="13">
          <cell r="E13">
            <v>917</v>
          </cell>
        </row>
      </sheetData>
      <sheetData sheetId="5">
        <row r="3">
          <cell r="E3">
            <v>261</v>
          </cell>
        </row>
        <row r="4">
          <cell r="E4">
            <v>4</v>
          </cell>
        </row>
        <row r="6">
          <cell r="E6">
            <v>51</v>
          </cell>
        </row>
        <row r="7">
          <cell r="E7">
            <v>155</v>
          </cell>
        </row>
        <row r="8">
          <cell r="E8">
            <v>73</v>
          </cell>
        </row>
        <row r="9">
          <cell r="E9">
            <v>1</v>
          </cell>
        </row>
        <row r="10">
          <cell r="E10">
            <v>1</v>
          </cell>
        </row>
        <row r="11">
          <cell r="E11">
            <v>531</v>
          </cell>
        </row>
        <row r="12">
          <cell r="E12">
            <v>2</v>
          </cell>
        </row>
        <row r="13">
          <cell r="E13">
            <v>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workbookViewId="0">
      <selection activeCell="C16" sqref="C16"/>
    </sheetView>
  </sheetViews>
  <sheetFormatPr defaultColWidth="8.85546875" defaultRowHeight="12.75" x14ac:dyDescent="0.2"/>
  <cols>
    <col min="1" max="1" width="18.140625" style="6" bestFit="1" customWidth="1"/>
    <col min="2" max="2" width="8.85546875" style="6"/>
    <col min="3" max="3" width="111.42578125" style="6" customWidth="1"/>
    <col min="4" max="5" width="8.85546875" style="6"/>
    <col min="6" max="6" width="13.140625" style="6" customWidth="1"/>
    <col min="7" max="11" width="15.42578125" style="23" customWidth="1"/>
    <col min="12" max="39" width="8.85546875" style="23"/>
    <col min="40" max="16384" width="8.85546875" style="6"/>
  </cols>
  <sheetData>
    <row r="1" spans="1:39" ht="13.5" thickBot="1" x14ac:dyDescent="0.25">
      <c r="A1" s="38" t="s">
        <v>27</v>
      </c>
      <c r="B1" s="38"/>
      <c r="C1" s="38"/>
      <c r="D1" s="22"/>
      <c r="E1" s="22"/>
      <c r="F1" s="22"/>
    </row>
    <row r="2" spans="1:39" ht="14.1" x14ac:dyDescent="0.15">
      <c r="A2" s="28"/>
      <c r="B2" s="29" t="s">
        <v>26</v>
      </c>
      <c r="C2" s="30"/>
      <c r="D2" s="4" t="s">
        <v>0</v>
      </c>
      <c r="E2" s="3" t="s">
        <v>1</v>
      </c>
      <c r="F2" s="5" t="s">
        <v>2</v>
      </c>
    </row>
    <row r="3" spans="1:39" ht="15.75" customHeight="1" x14ac:dyDescent="0.2">
      <c r="A3" s="31" t="s">
        <v>3</v>
      </c>
      <c r="B3" s="12" t="s">
        <v>4</v>
      </c>
      <c r="C3" s="17" t="s">
        <v>15</v>
      </c>
      <c r="D3" s="24">
        <v>1926</v>
      </c>
      <c r="E3" s="8">
        <f>SUM([1]Colonoscopy_QEHB!E3, [1]Colonoscopy_BHH!E3, [1]Colonoscopy_GHH!E3, [1]Colonoscopy_SOL!E3)</f>
        <v>1926</v>
      </c>
      <c r="F3" s="25">
        <v>0</v>
      </c>
    </row>
    <row r="4" spans="1:39" ht="15.75" customHeight="1" x14ac:dyDescent="0.2">
      <c r="A4" s="24"/>
      <c r="B4" s="13" t="s">
        <v>5</v>
      </c>
      <c r="C4" s="18" t="s">
        <v>16</v>
      </c>
      <c r="D4" s="24">
        <v>38</v>
      </c>
      <c r="E4" s="8">
        <f>SUM([1]Colonoscopy_QEHB!E4, [1]Colonoscopy_BHH!E4, [1]Colonoscopy_GHH!E4, [1]Colonoscopy_SOL!E4)</f>
        <v>38</v>
      </c>
      <c r="F4" s="25">
        <v>0</v>
      </c>
    </row>
    <row r="5" spans="1:39" ht="15.75" customHeight="1" x14ac:dyDescent="0.2">
      <c r="A5" s="24"/>
      <c r="B5" s="13" t="s">
        <v>6</v>
      </c>
      <c r="C5" s="18" t="s">
        <v>17</v>
      </c>
      <c r="D5" s="24">
        <v>0</v>
      </c>
      <c r="E5" s="8">
        <f>SUM([1]Colonoscopy_QEHB!E5, [1]Colonoscopy_BHH!E5, [1]Colonoscopy_GHH!E5, [1]Colonoscopy_SOL!E5)</f>
        <v>0</v>
      </c>
      <c r="F5" s="25">
        <v>0</v>
      </c>
    </row>
    <row r="6" spans="1:39" ht="15.75" customHeight="1" x14ac:dyDescent="0.2">
      <c r="A6" s="24"/>
      <c r="B6" s="14" t="s">
        <v>7</v>
      </c>
      <c r="C6" s="19" t="s">
        <v>18</v>
      </c>
      <c r="D6" s="24">
        <v>67</v>
      </c>
      <c r="E6" s="8">
        <f>SUM([1]Colonoscopy_QEHB!E6, [1]Colonoscopy_BHH!E6, [1]Colonoscopy_GHH!E6, [1]Colonoscopy_SOL!E6)</f>
        <v>67</v>
      </c>
      <c r="F6" s="25">
        <v>0</v>
      </c>
    </row>
    <row r="7" spans="1:39" ht="15.75" customHeight="1" x14ac:dyDescent="0.2">
      <c r="A7" s="24"/>
      <c r="B7" s="14" t="s">
        <v>8</v>
      </c>
      <c r="C7" s="20" t="s">
        <v>19</v>
      </c>
      <c r="D7" s="24">
        <v>317</v>
      </c>
      <c r="E7" s="8">
        <f>SUM([1]Colonoscopy_QEHB!E7, [1]Colonoscopy_BHH!E7, [1]Colonoscopy_GHH!E7, [1]Colonoscopy_SOL!E7)</f>
        <v>317</v>
      </c>
      <c r="F7" s="25">
        <v>0</v>
      </c>
    </row>
    <row r="8" spans="1:39" ht="15.75" customHeight="1" x14ac:dyDescent="0.2">
      <c r="A8" s="24"/>
      <c r="B8" s="14" t="s">
        <v>9</v>
      </c>
      <c r="C8" s="18" t="s">
        <v>20</v>
      </c>
      <c r="D8" s="24">
        <v>969</v>
      </c>
      <c r="E8" s="8">
        <f>SUM([1]Colonoscopy_QEHB!E8, [1]Colonoscopy_BHH!E8, [1]Colonoscopy_GHH!E8, [1]Colonoscopy_SOL!E8)</f>
        <v>969</v>
      </c>
      <c r="F8" s="25">
        <v>0</v>
      </c>
    </row>
    <row r="9" spans="1:39" ht="15.75" customHeight="1" x14ac:dyDescent="0.2">
      <c r="A9" s="24"/>
      <c r="B9" s="14" t="s">
        <v>10</v>
      </c>
      <c r="C9" s="19" t="s">
        <v>21</v>
      </c>
      <c r="D9" s="24">
        <v>4</v>
      </c>
      <c r="E9" s="8">
        <f>SUM([1]Colonoscopy_QEHB!E9, [1]Colonoscopy_BHH!E9, [1]Colonoscopy_GHH!E9, [1]Colonoscopy_SOL!E9)</f>
        <v>4</v>
      </c>
      <c r="F9" s="25">
        <v>0</v>
      </c>
    </row>
    <row r="10" spans="1:39" ht="15.75" customHeight="1" x14ac:dyDescent="0.2">
      <c r="A10" s="24"/>
      <c r="B10" s="13" t="s">
        <v>11</v>
      </c>
      <c r="C10" s="19" t="s">
        <v>22</v>
      </c>
      <c r="D10" s="24">
        <v>26</v>
      </c>
      <c r="E10" s="8">
        <f>SUM([1]Colonoscopy_QEHB!E10, [1]Colonoscopy_BHH!E10, [1]Colonoscopy_GHH!E10, [1]Colonoscopy_SOL!E10)</f>
        <v>26</v>
      </c>
      <c r="F10" s="25">
        <v>0</v>
      </c>
    </row>
    <row r="11" spans="1:39" ht="15.75" customHeight="1" x14ac:dyDescent="0.2">
      <c r="A11" s="24"/>
      <c r="B11" s="14" t="s">
        <v>12</v>
      </c>
      <c r="C11" s="20" t="s">
        <v>23</v>
      </c>
      <c r="D11" s="24">
        <v>4008</v>
      </c>
      <c r="E11" s="8">
        <f>SUM([1]Colonoscopy_QEHB!E11, [1]Colonoscopy_BHH!E11, [1]Colonoscopy_GHH!E11, [1]Colonoscopy_SOL!E11)</f>
        <v>4008</v>
      </c>
      <c r="F11" s="25">
        <v>0</v>
      </c>
    </row>
    <row r="12" spans="1:39" ht="15.75" customHeight="1" x14ac:dyDescent="0.2">
      <c r="A12" s="24"/>
      <c r="B12" s="14" t="s">
        <v>13</v>
      </c>
      <c r="C12" s="17" t="s">
        <v>24</v>
      </c>
      <c r="D12" s="24">
        <v>10</v>
      </c>
      <c r="E12" s="8">
        <f>SUM([1]Colonoscopy_QEHB!E12, [1]Colonoscopy_BHH!E12, [1]Colonoscopy_GHH!E12, [1]Colonoscopy_SOL!E12)</f>
        <v>10</v>
      </c>
      <c r="F12" s="25">
        <v>0</v>
      </c>
    </row>
    <row r="13" spans="1:39" s="10" customFormat="1" ht="15.75" customHeight="1" thickBot="1" x14ac:dyDescent="0.25">
      <c r="A13" s="26"/>
      <c r="B13" s="15" t="s">
        <v>14</v>
      </c>
      <c r="C13" s="21" t="s">
        <v>25</v>
      </c>
      <c r="D13" s="26">
        <v>4116</v>
      </c>
      <c r="E13" s="9">
        <f>SUM([1]Colonoscopy_QEHB!E13, [1]Colonoscopy_BHH!E13, [1]Colonoscopy_GHH!E13, [1]Colonoscopy_SOL!E13)</f>
        <v>4116</v>
      </c>
      <c r="F13" s="27"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x14ac:dyDescent="0.2">
      <c r="C14" s="11"/>
      <c r="D14" s="11"/>
      <c r="E14" s="11"/>
      <c r="F14" s="11"/>
    </row>
    <row r="15" spans="1:39" ht="12.95" x14ac:dyDescent="0.15">
      <c r="C15" s="11"/>
      <c r="D15" s="11"/>
      <c r="E15" s="11"/>
      <c r="F15" s="11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6"/>
  <sheetViews>
    <sheetView workbookViewId="0">
      <selection sqref="A1:C1"/>
    </sheetView>
  </sheetViews>
  <sheetFormatPr defaultColWidth="8.85546875" defaultRowHeight="12.75" x14ac:dyDescent="0.2"/>
  <cols>
    <col min="1" max="1" width="18.140625" style="6" bestFit="1" customWidth="1"/>
    <col min="2" max="2" width="8.85546875" style="6"/>
    <col min="3" max="3" width="111.42578125" style="6" customWidth="1"/>
    <col min="4" max="5" width="8.85546875" style="6"/>
    <col min="6" max="6" width="11.28515625" style="6" customWidth="1"/>
    <col min="7" max="11" width="15.42578125" style="6" customWidth="1"/>
    <col min="12" max="16384" width="8.85546875" style="6"/>
  </cols>
  <sheetData>
    <row r="1" spans="1:77" ht="13.5" thickBot="1" x14ac:dyDescent="0.25">
      <c r="A1" s="38" t="s">
        <v>28</v>
      </c>
      <c r="B1" s="38"/>
      <c r="C1" s="38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</row>
    <row r="2" spans="1:77" ht="25.5" x14ac:dyDescent="0.2">
      <c r="A2" s="1"/>
      <c r="B2" s="2" t="s">
        <v>26</v>
      </c>
      <c r="C2" s="16"/>
      <c r="D2" s="4" t="s">
        <v>0</v>
      </c>
      <c r="E2" s="3" t="s">
        <v>1</v>
      </c>
      <c r="F2" s="5" t="s">
        <v>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</row>
    <row r="3" spans="1:77" ht="15.75" customHeight="1" x14ac:dyDescent="0.2">
      <c r="A3" s="7" t="s">
        <v>3</v>
      </c>
      <c r="B3" s="12" t="s">
        <v>4</v>
      </c>
      <c r="C3" s="17" t="s">
        <v>15</v>
      </c>
      <c r="D3" s="24">
        <v>1133</v>
      </c>
      <c r="E3" s="8">
        <v>1133</v>
      </c>
      <c r="F3" s="25">
        <v>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</row>
    <row r="4" spans="1:77" ht="15.75" customHeight="1" x14ac:dyDescent="0.2">
      <c r="A4" s="8"/>
      <c r="B4" s="13" t="s">
        <v>5</v>
      </c>
      <c r="C4" s="18" t="s">
        <v>16</v>
      </c>
      <c r="D4" s="24">
        <v>17</v>
      </c>
      <c r="E4" s="8">
        <v>17</v>
      </c>
      <c r="F4" s="25">
        <v>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</row>
    <row r="5" spans="1:77" ht="15.75" customHeight="1" x14ac:dyDescent="0.2">
      <c r="A5" s="8"/>
      <c r="B5" s="13" t="s">
        <v>6</v>
      </c>
      <c r="C5" s="18" t="s">
        <v>17</v>
      </c>
      <c r="D5" s="24">
        <v>0</v>
      </c>
      <c r="E5" s="8">
        <v>0</v>
      </c>
      <c r="F5" s="25">
        <v>0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</row>
    <row r="6" spans="1:77" ht="15.75" customHeight="1" x14ac:dyDescent="0.2">
      <c r="A6" s="8"/>
      <c r="B6" s="14" t="s">
        <v>7</v>
      </c>
      <c r="C6" s="19" t="s">
        <v>18</v>
      </c>
      <c r="D6" s="24">
        <v>2</v>
      </c>
      <c r="E6" s="8">
        <v>2</v>
      </c>
      <c r="F6" s="25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</row>
    <row r="7" spans="1:77" ht="15.75" customHeight="1" x14ac:dyDescent="0.2">
      <c r="A7" s="8"/>
      <c r="B7" s="14" t="s">
        <v>8</v>
      </c>
      <c r="C7" s="20" t="s">
        <v>19</v>
      </c>
      <c r="D7" s="24">
        <v>7</v>
      </c>
      <c r="E7" s="8">
        <v>7</v>
      </c>
      <c r="F7" s="25">
        <v>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</row>
    <row r="8" spans="1:77" ht="15.75" customHeight="1" x14ac:dyDescent="0.2">
      <c r="A8" s="8"/>
      <c r="B8" s="14" t="s">
        <v>9</v>
      </c>
      <c r="C8" s="18" t="s">
        <v>20</v>
      </c>
      <c r="D8" s="24">
        <v>615</v>
      </c>
      <c r="E8" s="8">
        <v>615</v>
      </c>
      <c r="F8" s="25">
        <v>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</row>
    <row r="9" spans="1:77" ht="15.75" customHeight="1" x14ac:dyDescent="0.2">
      <c r="A9" s="8"/>
      <c r="B9" s="14" t="s">
        <v>10</v>
      </c>
      <c r="C9" s="19" t="s">
        <v>21</v>
      </c>
      <c r="D9" s="24">
        <v>0</v>
      </c>
      <c r="E9" s="8">
        <v>0</v>
      </c>
      <c r="F9" s="25">
        <v>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</row>
    <row r="10" spans="1:77" ht="15.75" customHeight="1" x14ac:dyDescent="0.2">
      <c r="A10" s="8"/>
      <c r="B10" s="13" t="s">
        <v>11</v>
      </c>
      <c r="C10" s="19" t="s">
        <v>22</v>
      </c>
      <c r="D10" s="24">
        <v>1</v>
      </c>
      <c r="E10" s="8">
        <v>1</v>
      </c>
      <c r="F10" s="25">
        <v>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ht="15.75" customHeight="1" x14ac:dyDescent="0.2">
      <c r="A11" s="8"/>
      <c r="B11" s="14" t="s">
        <v>12</v>
      </c>
      <c r="C11" s="20" t="s">
        <v>23</v>
      </c>
      <c r="D11" s="24">
        <v>1799</v>
      </c>
      <c r="E11" s="8">
        <v>1799</v>
      </c>
      <c r="F11" s="25">
        <v>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77" ht="15.75" customHeight="1" x14ac:dyDescent="0.2">
      <c r="A12" s="8"/>
      <c r="B12" s="14" t="s">
        <v>13</v>
      </c>
      <c r="C12" s="17" t="s">
        <v>24</v>
      </c>
      <c r="D12" s="24">
        <v>1</v>
      </c>
      <c r="E12" s="8">
        <v>1</v>
      </c>
      <c r="F12" s="25">
        <v>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</row>
    <row r="13" spans="1:77" s="10" customFormat="1" ht="15.75" customHeight="1" thickBot="1" x14ac:dyDescent="0.25">
      <c r="A13" s="9"/>
      <c r="B13" s="15" t="s">
        <v>14</v>
      </c>
      <c r="C13" s="21" t="s">
        <v>25</v>
      </c>
      <c r="D13" s="26">
        <v>1550</v>
      </c>
      <c r="E13" s="9">
        <v>1550</v>
      </c>
      <c r="F13" s="27"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77" ht="12.95" x14ac:dyDescent="0.15">
      <c r="C14" s="11"/>
      <c r="D14" s="11"/>
      <c r="E14" s="11"/>
      <c r="F14" s="1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ht="12.95" x14ac:dyDescent="0.15">
      <c r="C15" s="11"/>
      <c r="D15" s="11"/>
      <c r="E15" s="11"/>
      <c r="F15" s="11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</row>
    <row r="16" spans="1:77" ht="12.95" x14ac:dyDescent="0.15"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workbookViewId="0">
      <selection activeCell="E18" sqref="E18"/>
    </sheetView>
  </sheetViews>
  <sheetFormatPr defaultColWidth="8.85546875" defaultRowHeight="12.75" x14ac:dyDescent="0.2"/>
  <cols>
    <col min="1" max="1" width="18.140625" style="6" bestFit="1" customWidth="1"/>
    <col min="2" max="2" width="8.85546875" style="6"/>
    <col min="3" max="3" width="111.42578125" style="6" customWidth="1"/>
    <col min="4" max="5" width="8.85546875" style="6"/>
    <col min="6" max="6" width="10.7109375" style="6" customWidth="1"/>
    <col min="7" max="55" width="8.85546875" style="23"/>
    <col min="56" max="16384" width="8.85546875" style="6"/>
  </cols>
  <sheetData>
    <row r="1" spans="1:55" ht="13.5" thickBot="1" x14ac:dyDescent="0.25">
      <c r="A1" s="38" t="s">
        <v>29</v>
      </c>
      <c r="B1" s="38"/>
      <c r="C1" s="38"/>
      <c r="D1" s="22"/>
      <c r="E1" s="22"/>
      <c r="F1" s="22"/>
    </row>
    <row r="2" spans="1:55" ht="26.25" thickBot="1" x14ac:dyDescent="0.25">
      <c r="A2" s="1"/>
      <c r="B2" s="2" t="s">
        <v>26</v>
      </c>
      <c r="C2" s="16"/>
      <c r="D2" s="4" t="s">
        <v>0</v>
      </c>
      <c r="E2" s="3" t="s">
        <v>1</v>
      </c>
      <c r="F2" s="5" t="s">
        <v>2</v>
      </c>
    </row>
    <row r="3" spans="1:55" ht="15.75" customHeight="1" x14ac:dyDescent="0.2">
      <c r="A3" s="7" t="s">
        <v>3</v>
      </c>
      <c r="B3" s="12" t="s">
        <v>4</v>
      </c>
      <c r="C3" s="17" t="s">
        <v>15</v>
      </c>
      <c r="D3" s="32">
        <f>SUM(E3:F3)</f>
        <v>423</v>
      </c>
      <c r="E3" s="33">
        <v>423</v>
      </c>
      <c r="F3" s="34">
        <v>0</v>
      </c>
    </row>
    <row r="4" spans="1:55" ht="15.75" customHeight="1" x14ac:dyDescent="0.2">
      <c r="A4" s="8"/>
      <c r="B4" s="13" t="s">
        <v>5</v>
      </c>
      <c r="C4" s="18" t="s">
        <v>16</v>
      </c>
      <c r="D4" s="24">
        <f t="shared" ref="D4:D13" si="0">SUM(E4:F4)</f>
        <v>4</v>
      </c>
      <c r="E4" s="35">
        <v>4</v>
      </c>
      <c r="F4" s="25">
        <v>0</v>
      </c>
    </row>
    <row r="5" spans="1:55" ht="15.75" customHeight="1" x14ac:dyDescent="0.2">
      <c r="A5" s="8"/>
      <c r="B5" s="13" t="s">
        <v>6</v>
      </c>
      <c r="C5" s="18" t="s">
        <v>17</v>
      </c>
      <c r="D5" s="24">
        <f t="shared" si="0"/>
        <v>0</v>
      </c>
      <c r="E5" s="35">
        <v>0</v>
      </c>
      <c r="F5" s="25">
        <v>0</v>
      </c>
    </row>
    <row r="6" spans="1:55" ht="15.75" customHeight="1" x14ac:dyDescent="0.2">
      <c r="A6" s="8"/>
      <c r="B6" s="14" t="s">
        <v>7</v>
      </c>
      <c r="C6" s="19" t="s">
        <v>18</v>
      </c>
      <c r="D6" s="24">
        <f t="shared" si="0"/>
        <v>12</v>
      </c>
      <c r="E6" s="35">
        <v>12</v>
      </c>
      <c r="F6" s="25">
        <v>0</v>
      </c>
    </row>
    <row r="7" spans="1:55" ht="15.75" customHeight="1" x14ac:dyDescent="0.2">
      <c r="A7" s="8"/>
      <c r="B7" s="14" t="s">
        <v>8</v>
      </c>
      <c r="C7" s="20" t="s">
        <v>19</v>
      </c>
      <c r="D7" s="24">
        <f t="shared" si="0"/>
        <v>138</v>
      </c>
      <c r="E7" s="35">
        <v>138</v>
      </c>
      <c r="F7" s="25">
        <v>0</v>
      </c>
    </row>
    <row r="8" spans="1:55" ht="15.75" customHeight="1" x14ac:dyDescent="0.2">
      <c r="A8" s="8"/>
      <c r="B8" s="14" t="s">
        <v>9</v>
      </c>
      <c r="C8" s="18" t="s">
        <v>20</v>
      </c>
      <c r="D8" s="24">
        <f t="shared" si="0"/>
        <v>154</v>
      </c>
      <c r="E8" s="35">
        <v>154</v>
      </c>
      <c r="F8" s="25">
        <v>0</v>
      </c>
    </row>
    <row r="9" spans="1:55" ht="15.75" customHeight="1" x14ac:dyDescent="0.2">
      <c r="A9" s="8"/>
      <c r="B9" s="14" t="s">
        <v>10</v>
      </c>
      <c r="C9" s="19" t="s">
        <v>21</v>
      </c>
      <c r="D9" s="24">
        <f t="shared" si="0"/>
        <v>3</v>
      </c>
      <c r="E9" s="35">
        <v>3</v>
      </c>
      <c r="F9" s="25">
        <v>0</v>
      </c>
    </row>
    <row r="10" spans="1:55" ht="15.75" customHeight="1" x14ac:dyDescent="0.2">
      <c r="A10" s="8"/>
      <c r="B10" s="13" t="s">
        <v>11</v>
      </c>
      <c r="C10" s="19" t="s">
        <v>22</v>
      </c>
      <c r="D10" s="24">
        <f t="shared" si="0"/>
        <v>10</v>
      </c>
      <c r="E10" s="35">
        <v>10</v>
      </c>
      <c r="F10" s="25">
        <v>0</v>
      </c>
    </row>
    <row r="11" spans="1:55" ht="15.75" customHeight="1" x14ac:dyDescent="0.2">
      <c r="A11" s="8"/>
      <c r="B11" s="14" t="s">
        <v>12</v>
      </c>
      <c r="C11" s="20" t="s">
        <v>23</v>
      </c>
      <c r="D11" s="24">
        <f t="shared" si="0"/>
        <v>962</v>
      </c>
      <c r="E11" s="35">
        <v>962</v>
      </c>
      <c r="F11" s="25">
        <v>0</v>
      </c>
    </row>
    <row r="12" spans="1:55" ht="15.75" customHeight="1" x14ac:dyDescent="0.2">
      <c r="A12" s="8"/>
      <c r="B12" s="14" t="s">
        <v>13</v>
      </c>
      <c r="C12" s="17" t="s">
        <v>24</v>
      </c>
      <c r="D12" s="24">
        <f t="shared" si="0"/>
        <v>7</v>
      </c>
      <c r="E12" s="35">
        <v>7</v>
      </c>
      <c r="F12" s="25">
        <v>0</v>
      </c>
    </row>
    <row r="13" spans="1:55" s="10" customFormat="1" ht="15.75" customHeight="1" thickBot="1" x14ac:dyDescent="0.25">
      <c r="A13" s="9"/>
      <c r="B13" s="15" t="s">
        <v>14</v>
      </c>
      <c r="C13" s="21" t="s">
        <v>25</v>
      </c>
      <c r="D13" s="26">
        <f t="shared" si="0"/>
        <v>970</v>
      </c>
      <c r="E13" s="36">
        <v>970</v>
      </c>
      <c r="F13" s="27"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x14ac:dyDescent="0.2">
      <c r="C14" s="11"/>
      <c r="D14" s="11"/>
      <c r="E14" s="11"/>
      <c r="F14" s="11"/>
    </row>
    <row r="15" spans="1:55" ht="12.95" x14ac:dyDescent="0.15">
      <c r="C15" s="11"/>
      <c r="D15" s="11"/>
      <c r="E15" s="11"/>
      <c r="F15" s="11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workbookViewId="0">
      <selection activeCell="F17" sqref="F16:F17"/>
    </sheetView>
  </sheetViews>
  <sheetFormatPr defaultColWidth="8.85546875" defaultRowHeight="12.75" x14ac:dyDescent="0.2"/>
  <cols>
    <col min="1" max="1" width="18.140625" style="6" bestFit="1" customWidth="1"/>
    <col min="2" max="2" width="8.85546875" style="6"/>
    <col min="3" max="3" width="111.42578125" style="6" customWidth="1"/>
    <col min="4" max="5" width="8.85546875" style="6"/>
    <col min="6" max="6" width="10.7109375" style="6" customWidth="1"/>
    <col min="7" max="55" width="8.85546875" style="23"/>
    <col min="56" max="16384" width="8.85546875" style="6"/>
  </cols>
  <sheetData>
    <row r="1" spans="1:55" ht="13.5" thickBot="1" x14ac:dyDescent="0.25">
      <c r="A1" s="38" t="s">
        <v>30</v>
      </c>
      <c r="B1" s="38"/>
      <c r="C1" s="38"/>
      <c r="D1" s="22"/>
      <c r="E1" s="22"/>
      <c r="F1" s="22"/>
    </row>
    <row r="2" spans="1:55" ht="26.25" thickBot="1" x14ac:dyDescent="0.25">
      <c r="A2" s="1"/>
      <c r="B2" s="2" t="s">
        <v>26</v>
      </c>
      <c r="C2" s="16"/>
      <c r="D2" s="4" t="s">
        <v>0</v>
      </c>
      <c r="E2" s="3" t="s">
        <v>1</v>
      </c>
      <c r="F2" s="5" t="s">
        <v>2</v>
      </c>
    </row>
    <row r="3" spans="1:55" ht="15.75" customHeight="1" x14ac:dyDescent="0.2">
      <c r="A3" s="7" t="s">
        <v>3</v>
      </c>
      <c r="B3" s="12" t="s">
        <v>4</v>
      </c>
      <c r="C3" s="17" t="s">
        <v>15</v>
      </c>
      <c r="D3" s="32">
        <f>SUM(E3:F3)</f>
        <v>109</v>
      </c>
      <c r="E3" s="33">
        <v>109</v>
      </c>
      <c r="F3" s="34">
        <v>0</v>
      </c>
    </row>
    <row r="4" spans="1:55" ht="15.75" customHeight="1" x14ac:dyDescent="0.2">
      <c r="A4" s="8"/>
      <c r="B4" s="13" t="s">
        <v>5</v>
      </c>
      <c r="C4" s="18" t="s">
        <v>16</v>
      </c>
      <c r="D4" s="24">
        <f t="shared" ref="D4:D13" si="0">SUM(E4:F4)</f>
        <v>13</v>
      </c>
      <c r="E4" s="35">
        <v>13</v>
      </c>
      <c r="F4" s="25">
        <v>0</v>
      </c>
    </row>
    <row r="5" spans="1:55" ht="15.75" customHeight="1" x14ac:dyDescent="0.2">
      <c r="A5" s="8"/>
      <c r="B5" s="13" t="s">
        <v>6</v>
      </c>
      <c r="C5" s="18" t="s">
        <v>17</v>
      </c>
      <c r="D5" s="24">
        <f t="shared" si="0"/>
        <v>0</v>
      </c>
      <c r="E5" s="35">
        <v>0</v>
      </c>
      <c r="F5" s="25">
        <v>0</v>
      </c>
    </row>
    <row r="6" spans="1:55" ht="15.75" customHeight="1" x14ac:dyDescent="0.2">
      <c r="A6" s="8"/>
      <c r="B6" s="14" t="s">
        <v>7</v>
      </c>
      <c r="C6" s="19" t="s">
        <v>18</v>
      </c>
      <c r="D6" s="24">
        <f t="shared" si="0"/>
        <v>2</v>
      </c>
      <c r="E6" s="35">
        <v>2</v>
      </c>
      <c r="F6" s="25">
        <v>0</v>
      </c>
    </row>
    <row r="7" spans="1:55" ht="15.75" customHeight="1" x14ac:dyDescent="0.2">
      <c r="A7" s="8"/>
      <c r="B7" s="14" t="s">
        <v>8</v>
      </c>
      <c r="C7" s="20" t="s">
        <v>19</v>
      </c>
      <c r="D7" s="24">
        <f t="shared" si="0"/>
        <v>17</v>
      </c>
      <c r="E7" s="35">
        <v>17</v>
      </c>
      <c r="F7" s="25">
        <v>0</v>
      </c>
    </row>
    <row r="8" spans="1:55" ht="15.75" customHeight="1" x14ac:dyDescent="0.2">
      <c r="A8" s="8"/>
      <c r="B8" s="14" t="s">
        <v>9</v>
      </c>
      <c r="C8" s="18" t="s">
        <v>20</v>
      </c>
      <c r="D8" s="24">
        <f t="shared" si="0"/>
        <v>127</v>
      </c>
      <c r="E8" s="35">
        <v>127</v>
      </c>
      <c r="F8" s="25">
        <v>0</v>
      </c>
    </row>
    <row r="9" spans="1:55" ht="15.75" customHeight="1" x14ac:dyDescent="0.2">
      <c r="A9" s="8"/>
      <c r="B9" s="14" t="s">
        <v>10</v>
      </c>
      <c r="C9" s="19" t="s">
        <v>21</v>
      </c>
      <c r="D9" s="24">
        <f t="shared" si="0"/>
        <v>0</v>
      </c>
      <c r="E9" s="35">
        <v>0</v>
      </c>
      <c r="F9" s="25">
        <v>0</v>
      </c>
    </row>
    <row r="10" spans="1:55" ht="15.75" customHeight="1" x14ac:dyDescent="0.2">
      <c r="A10" s="8"/>
      <c r="B10" s="13" t="s">
        <v>11</v>
      </c>
      <c r="C10" s="19" t="s">
        <v>22</v>
      </c>
      <c r="D10" s="24">
        <f t="shared" si="0"/>
        <v>14</v>
      </c>
      <c r="E10" s="35">
        <v>14</v>
      </c>
      <c r="F10" s="25">
        <v>0</v>
      </c>
    </row>
    <row r="11" spans="1:55" ht="15.75" customHeight="1" x14ac:dyDescent="0.2">
      <c r="A11" s="8"/>
      <c r="B11" s="14" t="s">
        <v>12</v>
      </c>
      <c r="C11" s="20" t="s">
        <v>23</v>
      </c>
      <c r="D11" s="24">
        <f t="shared" si="0"/>
        <v>716</v>
      </c>
      <c r="E11" s="35">
        <v>716</v>
      </c>
      <c r="F11" s="25">
        <v>0</v>
      </c>
    </row>
    <row r="12" spans="1:55" ht="15.75" customHeight="1" x14ac:dyDescent="0.2">
      <c r="A12" s="8"/>
      <c r="B12" s="14" t="s">
        <v>13</v>
      </c>
      <c r="C12" s="17" t="s">
        <v>24</v>
      </c>
      <c r="D12" s="24">
        <f t="shared" si="0"/>
        <v>0</v>
      </c>
      <c r="E12" s="35">
        <v>0</v>
      </c>
      <c r="F12" s="25">
        <v>0</v>
      </c>
    </row>
    <row r="13" spans="1:55" s="10" customFormat="1" ht="15.75" customHeight="1" thickBot="1" x14ac:dyDescent="0.25">
      <c r="A13" s="9"/>
      <c r="B13" s="15" t="s">
        <v>14</v>
      </c>
      <c r="C13" s="21" t="s">
        <v>25</v>
      </c>
      <c r="D13" s="26">
        <f t="shared" si="0"/>
        <v>917</v>
      </c>
      <c r="E13" s="36">
        <v>917</v>
      </c>
      <c r="F13" s="27"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x14ac:dyDescent="0.2">
      <c r="C14" s="11"/>
      <c r="D14" s="11"/>
      <c r="E14" s="11"/>
      <c r="F14" s="11"/>
    </row>
    <row r="15" spans="1:55" ht="12.95" x14ac:dyDescent="0.15">
      <c r="C15" s="11"/>
      <c r="D15" s="11"/>
      <c r="E15" s="11"/>
      <c r="F15" s="11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tabSelected="1" workbookViewId="0">
      <selection activeCell="F22" sqref="F22"/>
    </sheetView>
  </sheetViews>
  <sheetFormatPr defaultColWidth="8.85546875" defaultRowHeight="12.75" x14ac:dyDescent="0.2"/>
  <cols>
    <col min="1" max="1" width="18.140625" style="6" bestFit="1" customWidth="1"/>
    <col min="2" max="2" width="8.85546875" style="6"/>
    <col min="3" max="3" width="111.42578125" style="6" customWidth="1"/>
    <col min="4" max="5" width="8.85546875" style="6"/>
    <col min="6" max="6" width="10.7109375" style="6" customWidth="1"/>
    <col min="7" max="55" width="8.85546875" style="23"/>
    <col min="56" max="16384" width="8.85546875" style="6"/>
  </cols>
  <sheetData>
    <row r="1" spans="1:55" ht="13.5" thickBot="1" x14ac:dyDescent="0.25">
      <c r="A1" s="38" t="s">
        <v>31</v>
      </c>
      <c r="B1" s="38"/>
      <c r="C1" s="38"/>
      <c r="D1" s="22"/>
      <c r="E1" s="22"/>
      <c r="F1" s="22"/>
    </row>
    <row r="2" spans="1:55" ht="26.25" thickBot="1" x14ac:dyDescent="0.25">
      <c r="A2" s="1"/>
      <c r="B2" s="2" t="s">
        <v>26</v>
      </c>
      <c r="C2" s="16"/>
      <c r="D2" s="4" t="s">
        <v>0</v>
      </c>
      <c r="E2" s="3" t="s">
        <v>1</v>
      </c>
      <c r="F2" s="5" t="s">
        <v>2</v>
      </c>
    </row>
    <row r="3" spans="1:55" ht="15.75" customHeight="1" x14ac:dyDescent="0.2">
      <c r="A3" s="7" t="s">
        <v>3</v>
      </c>
      <c r="B3" s="12" t="s">
        <v>4</v>
      </c>
      <c r="C3" s="17" t="s">
        <v>15</v>
      </c>
      <c r="D3" s="32">
        <f>SUM(E3:F3)</f>
        <v>261</v>
      </c>
      <c r="E3" s="37">
        <v>261</v>
      </c>
      <c r="F3" s="34">
        <v>0</v>
      </c>
    </row>
    <row r="4" spans="1:55" ht="15.75" customHeight="1" x14ac:dyDescent="0.2">
      <c r="A4" s="8"/>
      <c r="B4" s="13" t="s">
        <v>5</v>
      </c>
      <c r="C4" s="18" t="s">
        <v>16</v>
      </c>
      <c r="D4" s="24">
        <f t="shared" ref="D4:D13" si="0">SUM(E4:F4)</f>
        <v>4</v>
      </c>
      <c r="E4" s="8">
        <v>4</v>
      </c>
      <c r="F4" s="25">
        <v>0</v>
      </c>
    </row>
    <row r="5" spans="1:55" ht="15.75" customHeight="1" x14ac:dyDescent="0.2">
      <c r="A5" s="8"/>
      <c r="B5" s="13" t="s">
        <v>6</v>
      </c>
      <c r="C5" s="18" t="s">
        <v>17</v>
      </c>
      <c r="D5" s="24">
        <f t="shared" si="0"/>
        <v>0</v>
      </c>
      <c r="E5" s="8">
        <v>0</v>
      </c>
      <c r="F5" s="25">
        <v>0</v>
      </c>
    </row>
    <row r="6" spans="1:55" ht="15.75" customHeight="1" x14ac:dyDescent="0.2">
      <c r="A6" s="8"/>
      <c r="B6" s="14" t="s">
        <v>7</v>
      </c>
      <c r="C6" s="19" t="s">
        <v>18</v>
      </c>
      <c r="D6" s="24">
        <f t="shared" si="0"/>
        <v>51</v>
      </c>
      <c r="E6" s="8">
        <v>51</v>
      </c>
      <c r="F6" s="25">
        <v>0</v>
      </c>
    </row>
    <row r="7" spans="1:55" ht="15.75" customHeight="1" x14ac:dyDescent="0.2">
      <c r="A7" s="8"/>
      <c r="B7" s="14" t="s">
        <v>8</v>
      </c>
      <c r="C7" s="20" t="s">
        <v>19</v>
      </c>
      <c r="D7" s="24">
        <f t="shared" si="0"/>
        <v>155</v>
      </c>
      <c r="E7" s="8">
        <v>155</v>
      </c>
      <c r="F7" s="25">
        <v>0</v>
      </c>
    </row>
    <row r="8" spans="1:55" ht="15.75" customHeight="1" x14ac:dyDescent="0.2">
      <c r="A8" s="8"/>
      <c r="B8" s="14" t="s">
        <v>9</v>
      </c>
      <c r="C8" s="18" t="s">
        <v>20</v>
      </c>
      <c r="D8" s="24">
        <f t="shared" si="0"/>
        <v>73</v>
      </c>
      <c r="E8" s="8">
        <v>73</v>
      </c>
      <c r="F8" s="25">
        <v>0</v>
      </c>
    </row>
    <row r="9" spans="1:55" ht="15.75" customHeight="1" x14ac:dyDescent="0.2">
      <c r="A9" s="8"/>
      <c r="B9" s="14" t="s">
        <v>10</v>
      </c>
      <c r="C9" s="19" t="s">
        <v>21</v>
      </c>
      <c r="D9" s="24">
        <f t="shared" si="0"/>
        <v>1</v>
      </c>
      <c r="E9" s="8">
        <v>1</v>
      </c>
      <c r="F9" s="25">
        <v>0</v>
      </c>
    </row>
    <row r="10" spans="1:55" ht="15.75" customHeight="1" x14ac:dyDescent="0.2">
      <c r="A10" s="8"/>
      <c r="B10" s="13" t="s">
        <v>11</v>
      </c>
      <c r="C10" s="19" t="s">
        <v>22</v>
      </c>
      <c r="D10" s="24">
        <f t="shared" si="0"/>
        <v>1</v>
      </c>
      <c r="E10" s="8">
        <v>1</v>
      </c>
      <c r="F10" s="25">
        <v>0</v>
      </c>
    </row>
    <row r="11" spans="1:55" ht="15.75" customHeight="1" x14ac:dyDescent="0.2">
      <c r="A11" s="8"/>
      <c r="B11" s="14" t="s">
        <v>12</v>
      </c>
      <c r="C11" s="20" t="s">
        <v>23</v>
      </c>
      <c r="D11" s="24">
        <f t="shared" si="0"/>
        <v>531</v>
      </c>
      <c r="E11" s="8">
        <v>531</v>
      </c>
      <c r="F11" s="25">
        <v>0</v>
      </c>
    </row>
    <row r="12" spans="1:55" ht="15.75" customHeight="1" x14ac:dyDescent="0.2">
      <c r="A12" s="8"/>
      <c r="B12" s="14" t="s">
        <v>13</v>
      </c>
      <c r="C12" s="17" t="s">
        <v>24</v>
      </c>
      <c r="D12" s="24">
        <f t="shared" si="0"/>
        <v>2</v>
      </c>
      <c r="E12" s="8">
        <v>2</v>
      </c>
      <c r="F12" s="25">
        <v>0</v>
      </c>
    </row>
    <row r="13" spans="1:55" s="10" customFormat="1" ht="15.75" customHeight="1" thickBot="1" x14ac:dyDescent="0.25">
      <c r="A13" s="9"/>
      <c r="B13" s="15" t="s">
        <v>14</v>
      </c>
      <c r="C13" s="21" t="s">
        <v>25</v>
      </c>
      <c r="D13" s="26">
        <f t="shared" si="0"/>
        <v>679</v>
      </c>
      <c r="E13" s="9">
        <v>679</v>
      </c>
      <c r="F13" s="27"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x14ac:dyDescent="0.2">
      <c r="C14" s="11"/>
      <c r="D14" s="11"/>
      <c r="E14" s="11"/>
      <c r="F14" s="11"/>
    </row>
    <row r="15" spans="1:55" ht="12.95" x14ac:dyDescent="0.15">
      <c r="C15" s="11"/>
      <c r="D15" s="11"/>
      <c r="E15" s="11"/>
      <c r="F15" s="11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Colonoscopy_Trust_Overall</vt:lpstr>
      <vt:lpstr>Colonoscopy_QEHB</vt:lpstr>
      <vt:lpstr>Colonoscopy_BHH</vt:lpstr>
      <vt:lpstr>Colonoscopy_GHH</vt:lpstr>
      <vt:lpstr>Colonoscopy_SOL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2020-04-09T14:53:53Z</dcterms:created>
  <dcterms:modified xsi:type="dcterms:W3CDTF">2020-04-09T15:40:42Z</dcterms:modified>
</cp:coreProperties>
</file>