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96" yWindow="36" windowWidth="11328" windowHeight="7776"/>
  </bookViews>
  <sheets>
    <sheet name="7B" sheetId="2" r:id="rId1"/>
  </sheets>
  <calcPr calcId="145621"/>
</workbook>
</file>

<file path=xl/calcChain.xml><?xml version="1.0" encoding="utf-8"?>
<calcChain xmlns="http://schemas.openxmlformats.org/spreadsheetml/2006/main">
  <c r="C40" i="2" l="1"/>
  <c r="D40" i="2"/>
  <c r="E40" i="2"/>
  <c r="F40" i="2"/>
  <c r="G40" i="2"/>
  <c r="H40" i="2"/>
  <c r="I40" i="2"/>
  <c r="J40" i="2"/>
  <c r="K40" i="2"/>
  <c r="L40" i="2"/>
  <c r="M40" i="2"/>
  <c r="N40" i="2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 s="1"/>
</calcChain>
</file>

<file path=xl/connections.xml><?xml version="1.0" encoding="utf-8"?>
<connections xmlns="http://schemas.openxmlformats.org/spreadsheetml/2006/main">
  <connection id="1" odcFile="C:\Users\hickmab\Documents\My Data Sources\finsql3 GL_Balances ORACLE_DS_GL_Balances.odc" keepAlive="1" name="finsql3 GL_Balances ORACLE_DS_GL_Balances" type="5" refreshedVersion="4" background="1">
    <dbPr connection="Provider=MSOLAP.4;Integrated Security=SSPI;Persist Security Info=True;Initial Catalog=GL_Balances;Data Source=finsql3;MDX Compatibility=1;Safety Options=2;MDX Missing Member Mode=Error" command="ORACLE_DS_GL_Balances" commandType="1"/>
    <olapPr sendLocale="1" rowDrillCount="1000"/>
  </connection>
</connections>
</file>

<file path=xl/sharedStrings.xml><?xml version="1.0" encoding="utf-8"?>
<sst xmlns="http://schemas.openxmlformats.org/spreadsheetml/2006/main" count="59" uniqueCount="35">
  <si>
    <t>Grand Total</t>
  </si>
  <si>
    <t>APR-17</t>
  </si>
  <si>
    <t>AUG-17</t>
  </si>
  <si>
    <t>DEC-17</t>
  </si>
  <si>
    <t>FEB-17</t>
  </si>
  <si>
    <t>JAN-17</t>
  </si>
  <si>
    <t>JUL-17</t>
  </si>
  <si>
    <t>JUN-17</t>
  </si>
  <si>
    <t>MAR-17</t>
  </si>
  <si>
    <t>MAY-17</t>
  </si>
  <si>
    <t>NOV-17</t>
  </si>
  <si>
    <t>OCT-17</t>
  </si>
  <si>
    <t>SEP-17</t>
  </si>
  <si>
    <t>AGENCY MIDDLE GRADE</t>
  </si>
  <si>
    <t>AGENCY CONSULTANTS Total</t>
  </si>
  <si>
    <t>AGENCY CONSULTANTS (DENTAL) Total</t>
  </si>
  <si>
    <t>AGENCY F1 Total</t>
  </si>
  <si>
    <t>AGENCY HO'S Total</t>
  </si>
  <si>
    <t>AGENCY MIDDLE GRADE Total</t>
  </si>
  <si>
    <t>AGENCY OTHER CAREER GRADES Total</t>
  </si>
  <si>
    <t>AGENCY SHO Total</t>
  </si>
  <si>
    <t>DivisionDesc</t>
  </si>
  <si>
    <t>CSS</t>
  </si>
  <si>
    <t>CORPORATE</t>
  </si>
  <si>
    <t>EMERGENCY CARE</t>
  </si>
  <si>
    <t>MEDICINE</t>
  </si>
  <si>
    <t>SURGERY</t>
  </si>
  <si>
    <t>WOMENS &amp; CHILDRENS</t>
  </si>
  <si>
    <t xml:space="preserve">AGENCY CONSULTANTS </t>
  </si>
  <si>
    <t>AGENCY CONSULTANTS (DENTAL) T</t>
  </si>
  <si>
    <t xml:space="preserve">AGENCY F1 </t>
  </si>
  <si>
    <t xml:space="preserve">AGENCY HO'S </t>
  </si>
  <si>
    <t xml:space="preserve">AGENCY OTHER CAREER GRADES </t>
  </si>
  <si>
    <t xml:space="preserve">AGENCY SHO </t>
  </si>
  <si>
    <t>HEFT Medical Agency Ledger (April - Mar 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</si>
</sst>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20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C21" sqref="C21"/>
    </sheetView>
  </sheetViews>
  <sheetFormatPr defaultRowHeight="14.4" x14ac:dyDescent="0.3"/>
  <cols>
    <col min="1" max="1" width="53.88671875" style="1" bestFit="1" customWidth="1"/>
    <col min="2" max="2" width="24.44140625" customWidth="1"/>
    <col min="3" max="10" width="12.109375" customWidth="1"/>
    <col min="11" max="11" width="12.109375" bestFit="1" customWidth="1"/>
    <col min="12" max="14" width="12.109375" customWidth="1"/>
    <col min="15" max="15" width="13.33203125" customWidth="1"/>
    <col min="16" max="16" width="13.33203125" bestFit="1" customWidth="1"/>
  </cols>
  <sheetData>
    <row r="1" spans="1:15" ht="15" x14ac:dyDescent="0.25">
      <c r="A1" s="1" t="s">
        <v>34</v>
      </c>
    </row>
    <row r="3" spans="1:15" ht="15" x14ac:dyDescent="0.25">
      <c r="A3" s="7"/>
      <c r="B3" s="7" t="s">
        <v>21</v>
      </c>
      <c r="C3" s="8" t="s">
        <v>1</v>
      </c>
      <c r="D3" s="8" t="s">
        <v>9</v>
      </c>
      <c r="E3" s="8" t="s">
        <v>7</v>
      </c>
      <c r="F3" s="8" t="s">
        <v>6</v>
      </c>
      <c r="G3" s="8" t="s">
        <v>2</v>
      </c>
      <c r="H3" s="8" t="s">
        <v>12</v>
      </c>
      <c r="I3" s="8" t="s">
        <v>11</v>
      </c>
      <c r="J3" s="8" t="s">
        <v>10</v>
      </c>
      <c r="K3" s="8" t="s">
        <v>3</v>
      </c>
      <c r="L3" s="8" t="s">
        <v>5</v>
      </c>
      <c r="M3" s="8" t="s">
        <v>4</v>
      </c>
      <c r="N3" s="8" t="s">
        <v>8</v>
      </c>
      <c r="O3" s="9" t="s">
        <v>0</v>
      </c>
    </row>
    <row r="4" spans="1:15" ht="15" x14ac:dyDescent="0.25">
      <c r="A4" s="1" t="s">
        <v>28</v>
      </c>
      <c r="B4" t="s">
        <v>22</v>
      </c>
      <c r="C4" s="2">
        <v>98596.28</v>
      </c>
      <c r="D4" s="2">
        <v>75205.11</v>
      </c>
      <c r="E4" s="2">
        <v>113566.47</v>
      </c>
      <c r="F4" s="2">
        <v>102999.01</v>
      </c>
      <c r="G4" s="2">
        <v>115205.73</v>
      </c>
      <c r="H4" s="2">
        <v>119519.42</v>
      </c>
      <c r="I4" s="2">
        <v>123569.25</v>
      </c>
      <c r="J4" s="2">
        <v>123569.25</v>
      </c>
      <c r="K4" s="2">
        <v>120581.62</v>
      </c>
      <c r="L4" s="2">
        <v>118379.11</v>
      </c>
      <c r="M4" s="2">
        <v>121879.48000000001</v>
      </c>
      <c r="N4" s="2">
        <v>138477.69</v>
      </c>
      <c r="O4" s="10">
        <f t="shared" ref="O4:O39" si="0">SUM(C4:N4)</f>
        <v>1371548.42</v>
      </c>
    </row>
    <row r="5" spans="1:15" ht="15" x14ac:dyDescent="0.25">
      <c r="B5" t="s">
        <v>24</v>
      </c>
      <c r="C5" s="2">
        <v>92077.12999999999</v>
      </c>
      <c r="D5" s="2">
        <v>77661.09</v>
      </c>
      <c r="E5" s="2">
        <v>98068.85</v>
      </c>
      <c r="F5" s="2">
        <v>98473.749999999985</v>
      </c>
      <c r="G5" s="2">
        <v>92649.39</v>
      </c>
      <c r="H5" s="2">
        <v>119648.77</v>
      </c>
      <c r="I5" s="2">
        <v>110533.87000000001</v>
      </c>
      <c r="J5" s="2">
        <v>82929.53</v>
      </c>
      <c r="K5" s="2">
        <v>108738.64</v>
      </c>
      <c r="L5" s="2">
        <v>113341</v>
      </c>
      <c r="M5" s="2">
        <v>116440.86</v>
      </c>
      <c r="N5" s="2">
        <v>118588.45999999999</v>
      </c>
      <c r="O5" s="10">
        <f t="shared" si="0"/>
        <v>1229151.3400000001</v>
      </c>
    </row>
    <row r="6" spans="1:15" ht="15" x14ac:dyDescent="0.25">
      <c r="B6" t="s">
        <v>25</v>
      </c>
      <c r="C6" s="2">
        <v>48112.479999999996</v>
      </c>
      <c r="D6" s="2">
        <v>64464.7</v>
      </c>
      <c r="E6" s="2">
        <v>69682.31</v>
      </c>
      <c r="F6" s="2">
        <v>55945.770000000004</v>
      </c>
      <c r="G6" s="2">
        <v>49129.19</v>
      </c>
      <c r="H6" s="2">
        <v>78312.06</v>
      </c>
      <c r="I6" s="2">
        <v>65153.82</v>
      </c>
      <c r="J6" s="2">
        <v>97836.28</v>
      </c>
      <c r="K6" s="2">
        <v>37245.409999999996</v>
      </c>
      <c r="L6" s="2">
        <v>64897.590000000004</v>
      </c>
      <c r="M6" s="2">
        <v>49718.03</v>
      </c>
      <c r="N6" s="2">
        <v>80617.36</v>
      </c>
      <c r="O6" s="10">
        <f t="shared" si="0"/>
        <v>761115</v>
      </c>
    </row>
    <row r="7" spans="1:15" ht="15" x14ac:dyDescent="0.25">
      <c r="B7" t="s">
        <v>26</v>
      </c>
      <c r="C7" s="2">
        <v>95600.7</v>
      </c>
      <c r="D7" s="2">
        <v>112348.43</v>
      </c>
      <c r="E7" s="2">
        <v>123642.56</v>
      </c>
      <c r="F7" s="2">
        <v>119303.37</v>
      </c>
      <c r="G7" s="2">
        <v>140960.31999999998</v>
      </c>
      <c r="H7" s="2">
        <v>69094.48</v>
      </c>
      <c r="I7" s="2">
        <v>148967.94</v>
      </c>
      <c r="J7" s="2">
        <v>167074.47</v>
      </c>
      <c r="K7" s="2">
        <v>165976.84</v>
      </c>
      <c r="L7" s="2">
        <v>129699.89</v>
      </c>
      <c r="M7" s="2">
        <v>119433.91</v>
      </c>
      <c r="N7" s="2">
        <v>84164.68</v>
      </c>
      <c r="O7" s="10">
        <f t="shared" si="0"/>
        <v>1476267.5899999999</v>
      </c>
    </row>
    <row r="8" spans="1:15" ht="15" x14ac:dyDescent="0.25">
      <c r="B8" t="s">
        <v>27</v>
      </c>
      <c r="C8" s="2">
        <v>0</v>
      </c>
      <c r="D8" s="2">
        <v>0</v>
      </c>
      <c r="E8" s="2">
        <v>0</v>
      </c>
      <c r="F8" s="2">
        <v>0</v>
      </c>
      <c r="G8" s="2">
        <v>1004.32</v>
      </c>
      <c r="H8" s="2">
        <v>8185.38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10">
        <f t="shared" si="0"/>
        <v>9189.7000000000007</v>
      </c>
    </row>
    <row r="9" spans="1:15" ht="15" x14ac:dyDescent="0.25">
      <c r="A9" s="3" t="s">
        <v>14</v>
      </c>
      <c r="B9" s="3"/>
      <c r="C9" s="4">
        <v>334386.59000000003</v>
      </c>
      <c r="D9" s="4">
        <v>329679.33</v>
      </c>
      <c r="E9" s="4">
        <v>404960.19</v>
      </c>
      <c r="F9" s="4">
        <v>376721.89999999997</v>
      </c>
      <c r="G9" s="4">
        <v>398948.95</v>
      </c>
      <c r="H9" s="4">
        <v>394760.11000000004</v>
      </c>
      <c r="I9" s="4">
        <v>448224.88</v>
      </c>
      <c r="J9" s="4">
        <v>471409.52999999997</v>
      </c>
      <c r="K9" s="4">
        <v>432542.51</v>
      </c>
      <c r="L9" s="4">
        <v>426317.59</v>
      </c>
      <c r="M9" s="4">
        <v>407472.27999999997</v>
      </c>
      <c r="N9" s="4">
        <v>421848.19000000006</v>
      </c>
      <c r="O9" s="11">
        <f t="shared" si="0"/>
        <v>4847272.05</v>
      </c>
    </row>
    <row r="10" spans="1:15" ht="15" x14ac:dyDescent="0.25">
      <c r="A10" s="1" t="s">
        <v>29</v>
      </c>
      <c r="B10" t="s">
        <v>23</v>
      </c>
      <c r="C10" s="2">
        <v>-0.78</v>
      </c>
      <c r="D10" s="2">
        <v>0</v>
      </c>
      <c r="E10" s="2">
        <v>0</v>
      </c>
      <c r="F10" s="2">
        <v>0</v>
      </c>
      <c r="G10" s="2">
        <v>-0.75</v>
      </c>
      <c r="H10" s="2">
        <v>0</v>
      </c>
      <c r="I10" s="2">
        <v>6321.02</v>
      </c>
      <c r="J10" s="2">
        <v>-910.4</v>
      </c>
      <c r="K10" s="2">
        <v>457.36</v>
      </c>
      <c r="L10" s="2">
        <v>-0.12</v>
      </c>
      <c r="M10" s="2">
        <v>-1598.5</v>
      </c>
      <c r="N10" s="2">
        <v>0</v>
      </c>
      <c r="O10" s="10">
        <f t="shared" si="0"/>
        <v>4267.8300000000008</v>
      </c>
    </row>
    <row r="11" spans="1:15" ht="15" x14ac:dyDescent="0.25">
      <c r="B11" t="s">
        <v>22</v>
      </c>
      <c r="C11" s="2">
        <v>-2937.1</v>
      </c>
      <c r="D11" s="2">
        <v>0</v>
      </c>
      <c r="E11" s="2">
        <v>1789.6399999999999</v>
      </c>
      <c r="F11" s="2">
        <v>389.12</v>
      </c>
      <c r="G11" s="2">
        <v>4149.57</v>
      </c>
      <c r="H11" s="2">
        <v>3044.7700000000004</v>
      </c>
      <c r="I11" s="2">
        <v>1457.78</v>
      </c>
      <c r="J11" s="2">
        <v>3392.0699999999997</v>
      </c>
      <c r="K11" s="2">
        <v>733.46</v>
      </c>
      <c r="L11" s="2">
        <v>720.56</v>
      </c>
      <c r="M11" s="2">
        <v>484.06</v>
      </c>
      <c r="N11" s="2">
        <v>2189.8200000000002</v>
      </c>
      <c r="O11" s="10">
        <f t="shared" si="0"/>
        <v>15413.749999999996</v>
      </c>
    </row>
    <row r="12" spans="1:15" ht="15" x14ac:dyDescent="0.25">
      <c r="B12" t="s">
        <v>24</v>
      </c>
      <c r="C12" s="2">
        <v>5852.74</v>
      </c>
      <c r="D12" s="2">
        <v>2422.0700000000002</v>
      </c>
      <c r="E12" s="2">
        <v>2386.75</v>
      </c>
      <c r="F12" s="2">
        <v>223.34</v>
      </c>
      <c r="G12" s="2">
        <v>355</v>
      </c>
      <c r="H12" s="2">
        <v>2196.8599999999997</v>
      </c>
      <c r="I12" s="2">
        <v>9448.43</v>
      </c>
      <c r="J12" s="2">
        <v>682.8</v>
      </c>
      <c r="K12" s="2">
        <v>0</v>
      </c>
      <c r="L12" s="2">
        <v>149</v>
      </c>
      <c r="M12" s="2">
        <v>0</v>
      </c>
      <c r="N12" s="2">
        <v>0</v>
      </c>
      <c r="O12" s="10">
        <f t="shared" si="0"/>
        <v>23716.989999999998</v>
      </c>
    </row>
    <row r="13" spans="1:15" ht="15" x14ac:dyDescent="0.25">
      <c r="B13" t="s">
        <v>25</v>
      </c>
      <c r="C13" s="2">
        <v>984.13</v>
      </c>
      <c r="D13" s="2">
        <v>2677.8799999999997</v>
      </c>
      <c r="E13" s="2">
        <v>3549.1499999999996</v>
      </c>
      <c r="F13" s="2">
        <v>743.6400000000001</v>
      </c>
      <c r="G13" s="2">
        <v>448.38</v>
      </c>
      <c r="H13" s="2">
        <v>-0.38</v>
      </c>
      <c r="I13" s="2">
        <v>5970.45</v>
      </c>
      <c r="J13" s="2">
        <v>0</v>
      </c>
      <c r="K13" s="2">
        <v>3244.63</v>
      </c>
      <c r="L13" s="2">
        <v>833.52</v>
      </c>
      <c r="M13" s="2">
        <v>297.49</v>
      </c>
      <c r="N13" s="2">
        <v>3180.61</v>
      </c>
      <c r="O13" s="10">
        <f t="shared" si="0"/>
        <v>21929.500000000004</v>
      </c>
    </row>
    <row r="14" spans="1:15" ht="15" x14ac:dyDescent="0.25">
      <c r="B14" t="s">
        <v>26</v>
      </c>
      <c r="C14" s="2">
        <v>2736.5099999999998</v>
      </c>
      <c r="D14" s="2">
        <v>1497.3</v>
      </c>
      <c r="E14" s="2">
        <v>0</v>
      </c>
      <c r="F14" s="2">
        <v>72</v>
      </c>
      <c r="G14" s="2">
        <v>726.37</v>
      </c>
      <c r="H14" s="2">
        <v>1050.02</v>
      </c>
      <c r="I14" s="2">
        <v>8821.11</v>
      </c>
      <c r="J14" s="2">
        <v>455.01</v>
      </c>
      <c r="K14" s="2">
        <v>9303.4700000000012</v>
      </c>
      <c r="L14" s="2">
        <v>6275.3</v>
      </c>
      <c r="M14" s="2">
        <v>0.32</v>
      </c>
      <c r="N14" s="2">
        <v>8168.8</v>
      </c>
      <c r="O14" s="10">
        <f t="shared" si="0"/>
        <v>39106.21</v>
      </c>
    </row>
    <row r="15" spans="1:15" ht="15" x14ac:dyDescent="0.25">
      <c r="B15" t="s">
        <v>27</v>
      </c>
      <c r="C15" s="2">
        <v>-699.23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-18.78</v>
      </c>
      <c r="J15" s="2">
        <v>0</v>
      </c>
      <c r="K15" s="2">
        <v>0</v>
      </c>
      <c r="L15" s="2">
        <v>0</v>
      </c>
      <c r="M15" s="2">
        <v>0</v>
      </c>
      <c r="N15" s="2">
        <v>618.6</v>
      </c>
      <c r="O15" s="10">
        <f t="shared" si="0"/>
        <v>-99.409999999999968</v>
      </c>
    </row>
    <row r="16" spans="1:15" ht="15" x14ac:dyDescent="0.25">
      <c r="A16" s="3" t="s">
        <v>15</v>
      </c>
      <c r="B16" s="3"/>
      <c r="C16" s="4">
        <v>5936.27</v>
      </c>
      <c r="D16" s="4">
        <v>6597.25</v>
      </c>
      <c r="E16" s="4">
        <v>7725.54</v>
      </c>
      <c r="F16" s="4">
        <v>1428.1</v>
      </c>
      <c r="G16" s="4">
        <v>5678.5700000000006</v>
      </c>
      <c r="H16" s="4">
        <v>6291.2700000000013</v>
      </c>
      <c r="I16" s="4">
        <v>32000.01</v>
      </c>
      <c r="J16" s="4">
        <v>3619.4799999999996</v>
      </c>
      <c r="K16" s="4">
        <v>13738.920000000002</v>
      </c>
      <c r="L16" s="4">
        <v>7978.2599999999993</v>
      </c>
      <c r="M16" s="4">
        <v>-816.63</v>
      </c>
      <c r="N16" s="4">
        <v>14157.83</v>
      </c>
      <c r="O16" s="11">
        <f t="shared" si="0"/>
        <v>104334.86999999998</v>
      </c>
    </row>
    <row r="17" spans="1:15" ht="15" x14ac:dyDescent="0.25">
      <c r="A17" s="1" t="s">
        <v>30</v>
      </c>
      <c r="B17" t="s">
        <v>22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0">
        <f t="shared" si="0"/>
        <v>0</v>
      </c>
    </row>
    <row r="18" spans="1:15" ht="15" x14ac:dyDescent="0.25">
      <c r="B18" t="s">
        <v>24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1656</v>
      </c>
      <c r="K18" s="2">
        <v>0</v>
      </c>
      <c r="L18" s="2">
        <v>0</v>
      </c>
      <c r="M18" s="2">
        <v>0</v>
      </c>
      <c r="N18" s="2">
        <v>0</v>
      </c>
      <c r="O18" s="10">
        <f t="shared" si="0"/>
        <v>1656</v>
      </c>
    </row>
    <row r="19" spans="1:15" ht="15" x14ac:dyDescent="0.25">
      <c r="B19" t="s">
        <v>25</v>
      </c>
      <c r="C19" s="2">
        <v>13149.51</v>
      </c>
      <c r="D19" s="2">
        <v>-10056</v>
      </c>
      <c r="E19" s="2">
        <v>-9400</v>
      </c>
      <c r="F19" s="2">
        <v>1500</v>
      </c>
      <c r="G19" s="2">
        <v>0</v>
      </c>
      <c r="H19" s="2">
        <v>-2100</v>
      </c>
      <c r="I19" s="2">
        <v>900</v>
      </c>
      <c r="J19" s="2">
        <v>136</v>
      </c>
      <c r="K19" s="2">
        <v>1071.6399999999999</v>
      </c>
      <c r="L19" s="2">
        <v>0</v>
      </c>
      <c r="M19" s="2">
        <v>-6563.84</v>
      </c>
      <c r="N19" s="2">
        <v>673.75</v>
      </c>
      <c r="O19" s="10">
        <f t="shared" si="0"/>
        <v>-10688.94</v>
      </c>
    </row>
    <row r="20" spans="1:15" ht="15" x14ac:dyDescent="0.25">
      <c r="B20" t="s">
        <v>26</v>
      </c>
      <c r="C20" s="2">
        <v>1500</v>
      </c>
      <c r="D20" s="2">
        <v>0</v>
      </c>
      <c r="E20" s="2">
        <v>0</v>
      </c>
      <c r="F20" s="2">
        <v>0</v>
      </c>
      <c r="G20" s="2">
        <v>320</v>
      </c>
      <c r="H20" s="2">
        <v>1023.5</v>
      </c>
      <c r="I20" s="2">
        <v>0</v>
      </c>
      <c r="J20" s="2">
        <v>1279.76</v>
      </c>
      <c r="K20" s="2">
        <v>0</v>
      </c>
      <c r="L20" s="2">
        <v>0</v>
      </c>
      <c r="M20" s="2">
        <v>0</v>
      </c>
      <c r="N20" s="2">
        <v>-13340.33</v>
      </c>
      <c r="O20" s="10">
        <f t="shared" si="0"/>
        <v>-9217.07</v>
      </c>
    </row>
    <row r="21" spans="1:15" ht="15" x14ac:dyDescent="0.25">
      <c r="A21" s="3" t="s">
        <v>16</v>
      </c>
      <c r="B21" s="3"/>
      <c r="C21" s="4">
        <v>14649.51</v>
      </c>
      <c r="D21" s="4">
        <v>-10056</v>
      </c>
      <c r="E21" s="4">
        <v>-9400</v>
      </c>
      <c r="F21" s="4">
        <v>1500</v>
      </c>
      <c r="G21" s="4">
        <v>320</v>
      </c>
      <c r="H21" s="4">
        <v>-1076.5</v>
      </c>
      <c r="I21" s="4">
        <v>900</v>
      </c>
      <c r="J21" s="4">
        <v>3071.76</v>
      </c>
      <c r="K21" s="4">
        <v>1071.6399999999999</v>
      </c>
      <c r="L21" s="4">
        <v>0</v>
      </c>
      <c r="M21" s="4">
        <v>-6563.84</v>
      </c>
      <c r="N21" s="4">
        <v>-12666.58</v>
      </c>
      <c r="O21" s="11">
        <f t="shared" si="0"/>
        <v>-18250.010000000002</v>
      </c>
    </row>
    <row r="22" spans="1:15" ht="15" x14ac:dyDescent="0.25">
      <c r="A22" s="1" t="s">
        <v>31</v>
      </c>
      <c r="B22" t="s">
        <v>26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0">
        <f t="shared" si="0"/>
        <v>0</v>
      </c>
    </row>
    <row r="23" spans="1:15" ht="15" x14ac:dyDescent="0.25">
      <c r="A23" s="3" t="s">
        <v>17</v>
      </c>
      <c r="B23" s="3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1">
        <f t="shared" si="0"/>
        <v>0</v>
      </c>
    </row>
    <row r="24" spans="1:15" ht="15" x14ac:dyDescent="0.25">
      <c r="A24" s="1" t="s">
        <v>13</v>
      </c>
      <c r="B24" t="s">
        <v>23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0">
        <f t="shared" si="0"/>
        <v>0</v>
      </c>
    </row>
    <row r="25" spans="1:15" x14ac:dyDescent="0.3">
      <c r="B25" t="s">
        <v>22</v>
      </c>
      <c r="C25" s="2">
        <v>-4618.8100000000004</v>
      </c>
      <c r="D25" s="2">
        <v>40335.39</v>
      </c>
      <c r="E25" s="2">
        <v>30160.57</v>
      </c>
      <c r="F25" s="2">
        <v>35418.910000000003</v>
      </c>
      <c r="G25" s="2">
        <v>23857.86</v>
      </c>
      <c r="H25" s="2">
        <v>36724.44</v>
      </c>
      <c r="I25" s="2">
        <v>29004.2</v>
      </c>
      <c r="J25" s="2">
        <v>35010.18</v>
      </c>
      <c r="K25" s="2">
        <v>27295.699999999997</v>
      </c>
      <c r="L25" s="2">
        <v>32704.300000000003</v>
      </c>
      <c r="M25" s="2">
        <v>24329.87</v>
      </c>
      <c r="N25" s="2">
        <v>20064.03</v>
      </c>
      <c r="O25" s="10">
        <f t="shared" si="0"/>
        <v>330286.64</v>
      </c>
    </row>
    <row r="26" spans="1:15" x14ac:dyDescent="0.3">
      <c r="B26" t="s">
        <v>24</v>
      </c>
      <c r="C26" s="2">
        <v>94613.340000000011</v>
      </c>
      <c r="D26" s="2">
        <v>118487.45000000001</v>
      </c>
      <c r="E26" s="2">
        <v>77600.709999999992</v>
      </c>
      <c r="F26" s="2">
        <v>85941.06</v>
      </c>
      <c r="G26" s="2">
        <v>94327.880000000019</v>
      </c>
      <c r="H26" s="2">
        <v>139093.78</v>
      </c>
      <c r="I26" s="2">
        <v>161538.51999999999</v>
      </c>
      <c r="J26" s="2">
        <v>142045.08000000002</v>
      </c>
      <c r="K26" s="2">
        <v>180643.53000000003</v>
      </c>
      <c r="L26" s="2">
        <v>214535.4</v>
      </c>
      <c r="M26" s="2">
        <v>156903.29999999999</v>
      </c>
      <c r="N26" s="2">
        <v>205351.12999999998</v>
      </c>
      <c r="O26" s="10">
        <f t="shared" si="0"/>
        <v>1671081.18</v>
      </c>
    </row>
    <row r="27" spans="1:15" x14ac:dyDescent="0.3">
      <c r="B27" t="s">
        <v>25</v>
      </c>
      <c r="C27" s="2">
        <v>2176.29</v>
      </c>
      <c r="D27" s="2">
        <v>0</v>
      </c>
      <c r="E27" s="2">
        <v>2488.92</v>
      </c>
      <c r="F27" s="2">
        <v>1105</v>
      </c>
      <c r="G27" s="2">
        <v>4161.87</v>
      </c>
      <c r="H27" s="2">
        <v>6472.13</v>
      </c>
      <c r="I27" s="2">
        <v>7116.12</v>
      </c>
      <c r="J27" s="2">
        <v>6217.49</v>
      </c>
      <c r="K27" s="2">
        <v>7674.42</v>
      </c>
      <c r="L27" s="2">
        <v>8559.43</v>
      </c>
      <c r="M27" s="2">
        <v>11354.75</v>
      </c>
      <c r="N27" s="2">
        <v>13557.34</v>
      </c>
      <c r="O27" s="10">
        <f t="shared" si="0"/>
        <v>70883.759999999995</v>
      </c>
    </row>
    <row r="28" spans="1:15" x14ac:dyDescent="0.3">
      <c r="B28" t="s">
        <v>26</v>
      </c>
      <c r="C28" s="2">
        <v>10335</v>
      </c>
      <c r="D28" s="2">
        <v>11071.32</v>
      </c>
      <c r="E28" s="2">
        <v>11819.04</v>
      </c>
      <c r="F28" s="2">
        <v>12619</v>
      </c>
      <c r="G28" s="2">
        <v>16423.78</v>
      </c>
      <c r="H28" s="2">
        <v>13942.59</v>
      </c>
      <c r="I28" s="2">
        <v>15066.38</v>
      </c>
      <c r="J28" s="2">
        <v>16792.41</v>
      </c>
      <c r="K28" s="2">
        <v>4373.5</v>
      </c>
      <c r="L28" s="2">
        <v>7780.07</v>
      </c>
      <c r="M28" s="2">
        <v>17799.599999999999</v>
      </c>
      <c r="N28" s="2">
        <v>-25764.020000000004</v>
      </c>
      <c r="O28" s="10">
        <f t="shared" si="0"/>
        <v>112258.67</v>
      </c>
    </row>
    <row r="29" spans="1:15" x14ac:dyDescent="0.3">
      <c r="B29" t="s">
        <v>27</v>
      </c>
      <c r="C29" s="2">
        <v>19906.54</v>
      </c>
      <c r="D29" s="2">
        <v>33666.009999999995</v>
      </c>
      <c r="E29" s="2">
        <v>12230.29</v>
      </c>
      <c r="F29" s="2">
        <v>11119.07</v>
      </c>
      <c r="G29" s="2">
        <v>17317.5</v>
      </c>
      <c r="H29" s="2">
        <v>14179.99</v>
      </c>
      <c r="I29" s="2">
        <v>12059.9</v>
      </c>
      <c r="J29" s="2">
        <v>11442.21</v>
      </c>
      <c r="K29" s="2">
        <v>15682.14</v>
      </c>
      <c r="L29" s="2">
        <v>3770.51</v>
      </c>
      <c r="M29" s="2">
        <v>9469.9500000000007</v>
      </c>
      <c r="N29" s="2">
        <v>5186.67</v>
      </c>
      <c r="O29" s="10">
        <f t="shared" si="0"/>
        <v>166030.78000000006</v>
      </c>
    </row>
    <row r="30" spans="1:15" x14ac:dyDescent="0.3">
      <c r="A30" s="3" t="s">
        <v>18</v>
      </c>
      <c r="B30" s="3"/>
      <c r="C30" s="4">
        <v>122412.36000000002</v>
      </c>
      <c r="D30" s="4">
        <v>203560.17</v>
      </c>
      <c r="E30" s="4">
        <v>134299.52999999997</v>
      </c>
      <c r="F30" s="4">
        <v>146203.04</v>
      </c>
      <c r="G30" s="4">
        <v>156088.89000000001</v>
      </c>
      <c r="H30" s="4">
        <v>210412.93</v>
      </c>
      <c r="I30" s="4">
        <v>224785.11999999997</v>
      </c>
      <c r="J30" s="4">
        <v>211507.37000000002</v>
      </c>
      <c r="K30" s="4">
        <v>235669.29000000004</v>
      </c>
      <c r="L30" s="4">
        <v>267349.71000000002</v>
      </c>
      <c r="M30" s="4">
        <v>219857.46999999994</v>
      </c>
      <c r="N30" s="4">
        <v>218395.15</v>
      </c>
      <c r="O30" s="11">
        <f t="shared" si="0"/>
        <v>2350541.0299999998</v>
      </c>
    </row>
    <row r="31" spans="1:15" x14ac:dyDescent="0.3">
      <c r="A31" s="1" t="s">
        <v>32</v>
      </c>
      <c r="B31" t="s">
        <v>22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-0.25</v>
      </c>
      <c r="K31" s="2">
        <v>0</v>
      </c>
      <c r="L31" s="2">
        <v>0</v>
      </c>
      <c r="M31" s="2">
        <v>0</v>
      </c>
      <c r="N31" s="2">
        <v>0</v>
      </c>
      <c r="O31" s="10">
        <f t="shared" si="0"/>
        <v>-0.25</v>
      </c>
    </row>
    <row r="32" spans="1:15" x14ac:dyDescent="0.3">
      <c r="B32" t="s">
        <v>24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0">
        <f t="shared" si="0"/>
        <v>0</v>
      </c>
    </row>
    <row r="33" spans="1:15" x14ac:dyDescent="0.3">
      <c r="A33" s="3" t="s">
        <v>19</v>
      </c>
      <c r="B33" s="3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-0.25</v>
      </c>
      <c r="K33" s="4">
        <v>0</v>
      </c>
      <c r="L33" s="4">
        <v>0</v>
      </c>
      <c r="M33" s="4">
        <v>0</v>
      </c>
      <c r="N33" s="4">
        <v>0</v>
      </c>
      <c r="O33" s="11">
        <f t="shared" si="0"/>
        <v>-0.25</v>
      </c>
    </row>
    <row r="34" spans="1:15" x14ac:dyDescent="0.3">
      <c r="A34" s="1" t="s">
        <v>33</v>
      </c>
      <c r="B34" t="s">
        <v>22</v>
      </c>
      <c r="C34" s="2">
        <v>721.95</v>
      </c>
      <c r="D34" s="2">
        <v>72.5</v>
      </c>
      <c r="E34" s="2">
        <v>1044.4000000000001</v>
      </c>
      <c r="F34" s="2">
        <v>754.07</v>
      </c>
      <c r="G34" s="2">
        <v>0</v>
      </c>
      <c r="H34" s="2">
        <v>0</v>
      </c>
      <c r="I34" s="2">
        <v>0</v>
      </c>
      <c r="J34" s="2">
        <v>1281.2099999999998</v>
      </c>
      <c r="K34" s="2">
        <v>863.15</v>
      </c>
      <c r="L34" s="2">
        <v>2702.65</v>
      </c>
      <c r="M34" s="2">
        <v>764.1</v>
      </c>
      <c r="N34" s="2">
        <v>1566.48</v>
      </c>
      <c r="O34" s="10">
        <f t="shared" si="0"/>
        <v>9770.51</v>
      </c>
    </row>
    <row r="35" spans="1:15" x14ac:dyDescent="0.3">
      <c r="B35" t="s">
        <v>24</v>
      </c>
      <c r="C35" s="2">
        <v>21833.590000000004</v>
      </c>
      <c r="D35" s="2">
        <v>11883.92</v>
      </c>
      <c r="E35" s="2">
        <v>9402.65</v>
      </c>
      <c r="F35" s="2">
        <v>22771.820000000003</v>
      </c>
      <c r="G35" s="2">
        <v>25779.94</v>
      </c>
      <c r="H35" s="2">
        <v>24499.16</v>
      </c>
      <c r="I35" s="2">
        <v>19465.02</v>
      </c>
      <c r="J35" s="2">
        <v>20284.989999999998</v>
      </c>
      <c r="K35" s="2">
        <v>26393.599999999999</v>
      </c>
      <c r="L35" s="2">
        <v>70484.640000000014</v>
      </c>
      <c r="M35" s="2">
        <v>111965.05</v>
      </c>
      <c r="N35" s="2">
        <v>79225.860000000015</v>
      </c>
      <c r="O35" s="10">
        <f t="shared" si="0"/>
        <v>443990.24</v>
      </c>
    </row>
    <row r="36" spans="1:15" x14ac:dyDescent="0.3">
      <c r="B36" t="s">
        <v>25</v>
      </c>
      <c r="C36" s="2">
        <v>7352.95</v>
      </c>
      <c r="D36" s="2">
        <v>3451.67</v>
      </c>
      <c r="E36" s="2">
        <v>5409.55</v>
      </c>
      <c r="F36" s="2">
        <v>15174.91</v>
      </c>
      <c r="G36" s="2">
        <v>7637.6999999999989</v>
      </c>
      <c r="H36" s="2">
        <v>18670.77</v>
      </c>
      <c r="I36" s="2">
        <v>38670.730000000003</v>
      </c>
      <c r="J36" s="2">
        <v>19342.820000000003</v>
      </c>
      <c r="K36" s="2">
        <v>41377.51</v>
      </c>
      <c r="L36" s="2">
        <v>40501.919999999998</v>
      </c>
      <c r="M36" s="2">
        <v>26106.159999999996</v>
      </c>
      <c r="N36" s="2">
        <v>67439.450000000012</v>
      </c>
      <c r="O36" s="10">
        <f t="shared" si="0"/>
        <v>291136.14</v>
      </c>
    </row>
    <row r="37" spans="1:15" x14ac:dyDescent="0.3">
      <c r="B37" t="s">
        <v>26</v>
      </c>
      <c r="C37" s="2">
        <v>26315.94</v>
      </c>
      <c r="D37" s="2">
        <v>30837.870000000003</v>
      </c>
      <c r="E37" s="2">
        <v>32887.579999999994</v>
      </c>
      <c r="F37" s="2">
        <v>26711.49</v>
      </c>
      <c r="G37" s="2">
        <v>23850.100000000002</v>
      </c>
      <c r="H37" s="2">
        <v>51883.270000000004</v>
      </c>
      <c r="I37" s="2">
        <v>76255.739999999991</v>
      </c>
      <c r="J37" s="2">
        <v>80117.179999999993</v>
      </c>
      <c r="K37" s="2">
        <v>89339.04</v>
      </c>
      <c r="L37" s="2">
        <v>88266.94</v>
      </c>
      <c r="M37" s="2">
        <v>84541.54</v>
      </c>
      <c r="N37" s="2">
        <v>57135.33</v>
      </c>
      <c r="O37" s="10">
        <f t="shared" si="0"/>
        <v>668142.0199999999</v>
      </c>
    </row>
    <row r="38" spans="1:15" x14ac:dyDescent="0.3">
      <c r="B38" t="s">
        <v>27</v>
      </c>
      <c r="C38" s="2">
        <v>1127.6099999999999</v>
      </c>
      <c r="D38" s="2">
        <v>546.72</v>
      </c>
      <c r="E38" s="2">
        <v>2221.0500000000002</v>
      </c>
      <c r="F38" s="2">
        <v>1319.76</v>
      </c>
      <c r="G38" s="2">
        <v>0</v>
      </c>
      <c r="H38" s="2">
        <v>1403.85</v>
      </c>
      <c r="I38" s="2">
        <v>575</v>
      </c>
      <c r="J38" s="2">
        <v>0</v>
      </c>
      <c r="K38" s="2">
        <v>600</v>
      </c>
      <c r="L38" s="2">
        <v>0</v>
      </c>
      <c r="M38" s="2">
        <v>0</v>
      </c>
      <c r="N38" s="2">
        <v>2924.64</v>
      </c>
      <c r="O38" s="10">
        <f t="shared" si="0"/>
        <v>10718.63</v>
      </c>
    </row>
    <row r="39" spans="1:15" x14ac:dyDescent="0.3">
      <c r="A39" s="3" t="s">
        <v>20</v>
      </c>
      <c r="B39" s="3"/>
      <c r="C39" s="4">
        <v>57352.039999999986</v>
      </c>
      <c r="D39" s="4">
        <v>46792.68</v>
      </c>
      <c r="E39" s="4">
        <v>50965.23000000001</v>
      </c>
      <c r="F39" s="4">
        <v>66732.05</v>
      </c>
      <c r="G39" s="4">
        <v>57267.74</v>
      </c>
      <c r="H39" s="4">
        <v>96457.05</v>
      </c>
      <c r="I39" s="4">
        <v>134966.48999999996</v>
      </c>
      <c r="J39" s="4">
        <v>121026.20000000001</v>
      </c>
      <c r="K39" s="4">
        <v>158573.29999999999</v>
      </c>
      <c r="L39" s="4">
        <v>201956.15000000002</v>
      </c>
      <c r="M39" s="4">
        <v>223376.85</v>
      </c>
      <c r="N39" s="4">
        <v>208291.76</v>
      </c>
      <c r="O39" s="11">
        <f t="shared" si="0"/>
        <v>1423757.54</v>
      </c>
    </row>
    <row r="40" spans="1:15" x14ac:dyDescent="0.3">
      <c r="A40" s="5" t="s">
        <v>0</v>
      </c>
      <c r="B40" s="5"/>
      <c r="C40" s="6">
        <f>+C39+C33+C30+C23+C21+C16+C9</f>
        <v>534736.77</v>
      </c>
      <c r="D40" s="6">
        <f t="shared" ref="D40:N40" si="1">+D39+D33+D30+D23+D21+D16+D9</f>
        <v>576573.43000000005</v>
      </c>
      <c r="E40" s="6">
        <f t="shared" si="1"/>
        <v>588550.49</v>
      </c>
      <c r="F40" s="6">
        <f t="shared" si="1"/>
        <v>592585.09</v>
      </c>
      <c r="G40" s="6">
        <f t="shared" si="1"/>
        <v>618304.15</v>
      </c>
      <c r="H40" s="6">
        <f t="shared" si="1"/>
        <v>706844.8600000001</v>
      </c>
      <c r="I40" s="6">
        <f t="shared" si="1"/>
        <v>840876.5</v>
      </c>
      <c r="J40" s="6">
        <f t="shared" si="1"/>
        <v>810634.09000000008</v>
      </c>
      <c r="K40" s="6">
        <f t="shared" si="1"/>
        <v>841595.66</v>
      </c>
      <c r="L40" s="6">
        <f t="shared" si="1"/>
        <v>903601.71000000008</v>
      </c>
      <c r="M40" s="6">
        <f t="shared" si="1"/>
        <v>843326.12999999989</v>
      </c>
      <c r="N40" s="6">
        <f t="shared" si="1"/>
        <v>850026.35000000009</v>
      </c>
      <c r="O40" s="12">
        <f>+O39+O33+O30+O23+O21+O16+O9</f>
        <v>8707655.2300000004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7B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 of England Foundation Trust</dc:creator>
  <cp:lastModifiedBy>Heart of England Foundation Trust</cp:lastModifiedBy>
  <dcterms:created xsi:type="dcterms:W3CDTF">2016-04-29T11:21:20Z</dcterms:created>
  <dcterms:modified xsi:type="dcterms:W3CDTF">2018-02-15T13:29:15Z</dcterms:modified>
</cp:coreProperties>
</file>