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040" windowHeight="9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<sst xmlns="http://schemas.openxmlformats.org/spreadsheetml/2006/main" count="48" uniqueCount="22">
  <si>
    <t>Directorate</t>
  </si>
  <si>
    <t>ET Desc</t>
  </si>
  <si>
    <t>Budget WTE</t>
  </si>
  <si>
    <t>Actual WTE</t>
  </si>
  <si>
    <t>A &amp; E</t>
  </si>
  <si>
    <t>MEDICAL &amp; DENTAL</t>
  </si>
  <si>
    <t>NURSING &amp; MIDWIFERY</t>
  </si>
  <si>
    <t>OTHER SUPPORT STAFF</t>
  </si>
  <si>
    <t>PAMS</t>
  </si>
  <si>
    <t>PROFESSIONAL &amp; TECHNICAL (PTB)</t>
  </si>
  <si>
    <t>Var WTE</t>
  </si>
  <si>
    <t>VACANCY RATES AND NUMBER OF VACANCIES FOR LAST THREE MONTHS</t>
  </si>
  <si>
    <t>EST Desc</t>
  </si>
  <si>
    <t>JUNIOR MEDICAL</t>
  </si>
  <si>
    <t>LOCUM MEDICAL</t>
  </si>
  <si>
    <t>OTHER MEDICAL</t>
  </si>
  <si>
    <t>SENIOR MEDICAL</t>
  </si>
  <si>
    <t>MEDICAL &amp; DENTAL Total</t>
  </si>
  <si>
    <t>QUALIFIED NURSES</t>
  </si>
  <si>
    <t>UNQUALIFIED NURSES</t>
  </si>
  <si>
    <t>NURSING &amp; MIDWIFERY Total</t>
  </si>
  <si>
    <t>VACANCY NUMBERS FOR SENIOR MEDICAL/JUNIOR MEDICAL/OTHER MEDICAL AND NURSING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</si>
</sst>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Black]#,##0.00;[Red]\(#,##0.00\)"/>
    <numFmt numFmtId="165" formatCode="#,##0.00;[Red]\(#,##0.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u val="single"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theme="4" tint="-0.24997000396251678"/>
      </top>
      <bottom style="thin">
        <color theme="4" tint="0.7999799847602844"/>
      </bottom>
    </border>
    <border>
      <left/>
      <right/>
      <top style="thin">
        <color theme="4" tint="-0.24997000396251678"/>
      </top>
      <bottom style="thin">
        <color theme="4" tint="0.5999900102615356"/>
      </bottom>
    </border>
    <border>
      <left/>
      <right/>
      <top/>
      <bottom style="thin">
        <color theme="4" tint="0.39998000860214233"/>
      </bottom>
    </border>
    <border>
      <left/>
      <right/>
      <top/>
      <bottom style="thin">
        <color theme="4" tint="0.7999799847602844"/>
      </bottom>
    </border>
    <border>
      <left style="thin">
        <color theme="4" tint="-0.24997000396251678"/>
      </left>
      <right style="thin">
        <color theme="4" tint="-0.24997000396251678"/>
      </right>
      <top/>
      <bottom style="thin">
        <color theme="4" tint="0.7999799847602844"/>
      </bottom>
    </border>
    <border>
      <left/>
      <right/>
      <top/>
      <bottom style="thin">
        <color theme="4" tint="0.5999900102615356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thin">
        <color theme="4" tint="-0.24997000396251678"/>
      </top>
      <bottom style="thin">
        <color theme="4" tint="0.7999799847602844"/>
      </bottom>
    </border>
    <border>
      <left/>
      <right style="medium"/>
      <top style="thin">
        <color theme="4" tint="-0.24997000396251678"/>
      </top>
      <bottom style="thin">
        <color theme="4" tint="0.5999900102615356"/>
      </bottom>
    </border>
    <border>
      <left style="medium"/>
      <right/>
      <top/>
      <bottom style="thin">
        <color theme="4" tint="0.39998000860214233"/>
      </bottom>
    </border>
    <border>
      <left/>
      <right style="medium"/>
      <top/>
      <bottom style="thin">
        <color theme="4" tint="0.7999799847602844"/>
      </bottom>
    </border>
    <border>
      <left style="medium"/>
      <right/>
      <top/>
      <bottom style="medium"/>
    </border>
    <border>
      <left/>
      <right/>
      <top/>
      <bottom style="medium"/>
    </border>
    <border>
      <left style="thin">
        <color theme="4" tint="-0.24997000396251678"/>
      </left>
      <right style="thin">
        <color theme="4" tint="-0.24997000396251678"/>
      </right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thin">
        <color theme="4" tint="0.5999900102615356"/>
      </bottom>
    </border>
    <border>
      <left/>
      <right style="medium"/>
      <top/>
      <bottom style="thin">
        <color theme="4" tint="0.5999900102615356"/>
      </bottom>
    </border>
    <border>
      <left style="medium"/>
      <right/>
      <top/>
      <bottom style="thin">
        <color theme="4" tint="0.7999799847602844"/>
      </bottom>
    </border>
    <border>
      <left style="medium"/>
      <right/>
      <top style="thin">
        <color theme="4" tint="-0.24997000396251678"/>
      </top>
      <bottom style="thin">
        <color theme="4" tint="0.5999900102615356"/>
      </bottom>
    </border>
    <border>
      <left style="thin">
        <color theme="4" tint="-0.24997000396251678"/>
      </left>
      <right style="thin">
        <color theme="4" tint="-0.24997000396251678"/>
      </right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19" fillId="33" borderId="10" xfId="0" applyFont="1" applyFill="1" applyBorder="1" applyAlignment="1">
      <alignment vertical="center"/>
    </xf>
    <xf numFmtId="0" fontId="19" fillId="33" borderId="11" xfId="0" applyFont="1" applyFill="1" applyBorder="1" applyAlignment="1">
      <alignment horizontal="center" vertical="center"/>
    </xf>
    <xf numFmtId="0" fontId="19" fillId="34" borderId="12" xfId="0" applyFont="1" applyFill="1" applyBorder="1" applyAlignment="1">
      <alignment vertical="center"/>
    </xf>
    <xf numFmtId="0" fontId="0" fillId="0" borderId="13" xfId="0" applyFont="1" applyBorder="1" applyAlignment="1">
      <alignment vertical="center"/>
    </xf>
    <xf numFmtId="164" fontId="0" fillId="0" borderId="13" xfId="0" applyNumberFormat="1" applyBorder="1" applyAlignment="1">
      <alignment vertical="center"/>
    </xf>
    <xf numFmtId="164" fontId="0" fillId="0" borderId="14" xfId="0" applyNumberFormat="1" applyBorder="1" applyAlignment="1">
      <alignment vertical="center"/>
    </xf>
    <xf numFmtId="165" fontId="0" fillId="0" borderId="13" xfId="0" applyNumberFormat="1" applyBorder="1" applyAlignment="1">
      <alignment vertical="center"/>
    </xf>
    <xf numFmtId="0" fontId="19" fillId="33" borderId="15" xfId="0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9" fillId="33" borderId="18" xfId="0" applyFont="1" applyFill="1" applyBorder="1" applyAlignment="1">
      <alignment vertical="center"/>
    </xf>
    <xf numFmtId="0" fontId="19" fillId="33" borderId="19" xfId="0" applyFont="1" applyFill="1" applyBorder="1" applyAlignment="1">
      <alignment horizontal="center" vertical="center"/>
    </xf>
    <xf numFmtId="0" fontId="19" fillId="34" borderId="20" xfId="0" applyFont="1" applyFill="1" applyBorder="1" applyAlignment="1">
      <alignment vertical="center"/>
    </xf>
    <xf numFmtId="165" fontId="0" fillId="0" borderId="21" xfId="0" applyNumberFormat="1" applyBorder="1" applyAlignment="1">
      <alignment vertical="center"/>
    </xf>
    <xf numFmtId="0" fontId="19" fillId="34" borderId="22" xfId="0" applyFont="1" applyFill="1" applyBorder="1" applyAlignment="1">
      <alignment vertical="center"/>
    </xf>
    <xf numFmtId="0" fontId="33" fillId="35" borderId="23" xfId="0" applyFont="1" applyFill="1" applyBorder="1" applyAlignment="1">
      <alignment vertical="center"/>
    </xf>
    <xf numFmtId="164" fontId="33" fillId="35" borderId="24" xfId="0" applyNumberFormat="1" applyFont="1" applyFill="1" applyBorder="1" applyAlignment="1">
      <alignment vertical="center"/>
    </xf>
    <xf numFmtId="165" fontId="33" fillId="35" borderId="23" xfId="0" applyNumberFormat="1" applyFont="1" applyFill="1" applyBorder="1" applyAlignment="1">
      <alignment vertical="center"/>
    </xf>
    <xf numFmtId="165" fontId="33" fillId="35" borderId="25" xfId="0" applyNumberFormat="1" applyFont="1" applyFill="1" applyBorder="1" applyAlignment="1">
      <alignment vertical="center"/>
    </xf>
    <xf numFmtId="0" fontId="35" fillId="0" borderId="0" xfId="0" applyFont="1" applyAlignment="1">
      <alignment/>
    </xf>
    <xf numFmtId="0" fontId="33" fillId="0" borderId="26" xfId="0" applyFont="1" applyBorder="1" applyAlignment="1">
      <alignment horizontal="center" wrapText="1"/>
    </xf>
    <xf numFmtId="9" fontId="0" fillId="0" borderId="13" xfId="0" applyNumberFormat="1" applyBorder="1" applyAlignment="1">
      <alignment vertical="center"/>
    </xf>
    <xf numFmtId="165" fontId="0" fillId="0" borderId="0" xfId="0" applyNumberFormat="1" applyBorder="1" applyAlignment="1">
      <alignment vertical="center"/>
    </xf>
    <xf numFmtId="0" fontId="33" fillId="0" borderId="27" xfId="0" applyFont="1" applyBorder="1" applyAlignment="1">
      <alignment horizontal="center" wrapText="1"/>
    </xf>
    <xf numFmtId="0" fontId="19" fillId="33" borderId="28" xfId="0" applyFont="1" applyFill="1" applyBorder="1" applyAlignment="1">
      <alignment horizontal="center" vertical="center"/>
    </xf>
    <xf numFmtId="9" fontId="0" fillId="0" borderId="21" xfId="0" applyNumberFormat="1" applyBorder="1" applyAlignment="1">
      <alignment vertical="center"/>
    </xf>
    <xf numFmtId="0" fontId="19" fillId="33" borderId="29" xfId="0" applyFont="1" applyFill="1" applyBorder="1" applyAlignment="1">
      <alignment horizontal="center" vertical="center"/>
    </xf>
    <xf numFmtId="0" fontId="19" fillId="33" borderId="30" xfId="0" applyFont="1" applyFill="1" applyBorder="1" applyAlignment="1">
      <alignment horizontal="center" vertical="center"/>
    </xf>
    <xf numFmtId="164" fontId="0" fillId="0" borderId="31" xfId="0" applyNumberFormat="1" applyBorder="1" applyAlignment="1">
      <alignment vertical="center"/>
    </xf>
    <xf numFmtId="164" fontId="33" fillId="35" borderId="22" xfId="0" applyNumberFormat="1" applyFont="1" applyFill="1" applyBorder="1" applyAlignment="1">
      <alignment vertical="center"/>
    </xf>
    <xf numFmtId="0" fontId="19" fillId="33" borderId="32" xfId="0" applyFont="1" applyFill="1" applyBorder="1" applyAlignment="1">
      <alignment horizontal="center" vertical="center"/>
    </xf>
    <xf numFmtId="0" fontId="19" fillId="34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0" xfId="0" applyNumberFormat="1" applyBorder="1" applyAlignment="1">
      <alignment vertical="center"/>
    </xf>
    <xf numFmtId="164" fontId="0" fillId="0" borderId="33" xfId="0" applyNumberFormat="1" applyBorder="1" applyAlignment="1">
      <alignment vertical="center"/>
    </xf>
    <xf numFmtId="0" fontId="22" fillId="34" borderId="34" xfId="0" applyFont="1" applyFill="1" applyBorder="1" applyAlignment="1">
      <alignment vertical="center"/>
    </xf>
    <xf numFmtId="0" fontId="33" fillId="0" borderId="26" xfId="0" applyFont="1" applyBorder="1" applyAlignment="1">
      <alignment vertical="center"/>
    </xf>
    <xf numFmtId="164" fontId="33" fillId="0" borderId="26" xfId="0" applyNumberFormat="1" applyFont="1" applyBorder="1" applyAlignment="1">
      <alignment vertical="center"/>
    </xf>
    <xf numFmtId="164" fontId="33" fillId="0" borderId="35" xfId="0" applyNumberFormat="1" applyFont="1" applyBorder="1" applyAlignment="1">
      <alignment vertical="center"/>
    </xf>
    <xf numFmtId="0" fontId="33" fillId="0" borderId="0" xfId="0" applyFont="1" applyAlignment="1">
      <alignment/>
    </xf>
    <xf numFmtId="17" fontId="33" fillId="0" borderId="34" xfId="0" applyNumberFormat="1" applyFont="1" applyBorder="1" applyAlignment="1">
      <alignment horizontal="center" wrapText="1"/>
    </xf>
    <xf numFmtId="0" fontId="33" fillId="0" borderId="26" xfId="0" applyFont="1" applyBorder="1" applyAlignment="1">
      <alignment horizontal="center" wrapText="1"/>
    </xf>
    <xf numFmtId="0" fontId="33" fillId="0" borderId="35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26"/>
  <sheetViews>
    <sheetView tabSelected="1" zoomScalePageLayoutView="0" workbookViewId="0" topLeftCell="A1">
      <selection activeCell="T7" sqref="T7"/>
    </sheetView>
  </sheetViews>
  <sheetFormatPr defaultColWidth="9.140625" defaultRowHeight="15"/>
  <cols>
    <col min="2" max="2" width="20.7109375" style="0" customWidth="1"/>
    <col min="3" max="3" width="16.421875" style="0" customWidth="1"/>
    <col min="4" max="4" width="13.8515625" style="0" customWidth="1"/>
    <col min="13" max="13" width="10.140625" style="0" customWidth="1"/>
    <col min="14" max="14" width="10.8515625" style="0" customWidth="1"/>
  </cols>
  <sheetData>
    <row r="2" ht="15">
      <c r="A2" s="20" t="s">
        <v>11</v>
      </c>
    </row>
    <row r="3" ht="15.75" thickBot="1"/>
    <row r="4" spans="1:18" ht="15.75" thickBot="1">
      <c r="A4" s="9"/>
      <c r="B4" s="10"/>
      <c r="C4" s="41">
        <v>41974</v>
      </c>
      <c r="D4" s="42"/>
      <c r="E4" s="43"/>
      <c r="F4" s="21"/>
      <c r="G4" s="41">
        <v>41944</v>
      </c>
      <c r="H4" s="42"/>
      <c r="I4" s="43"/>
      <c r="J4" s="21"/>
      <c r="K4" s="41">
        <v>41913</v>
      </c>
      <c r="L4" s="42"/>
      <c r="M4" s="43"/>
      <c r="N4" s="21"/>
      <c r="O4" s="41">
        <v>41883</v>
      </c>
      <c r="P4" s="42"/>
      <c r="Q4" s="43"/>
      <c r="R4" s="24"/>
    </row>
    <row r="5" spans="1:18" ht="15">
      <c r="A5" s="11" t="s">
        <v>0</v>
      </c>
      <c r="B5" s="1" t="s">
        <v>1</v>
      </c>
      <c r="C5" s="27" t="s">
        <v>2</v>
      </c>
      <c r="D5" s="8" t="s">
        <v>3</v>
      </c>
      <c r="E5" s="28" t="s">
        <v>10</v>
      </c>
      <c r="F5" s="8"/>
      <c r="G5" s="31" t="s">
        <v>2</v>
      </c>
      <c r="H5" s="2" t="s">
        <v>3</v>
      </c>
      <c r="I5" s="12" t="s">
        <v>10</v>
      </c>
      <c r="J5" s="2"/>
      <c r="K5" s="31" t="s">
        <v>2</v>
      </c>
      <c r="L5" s="2" t="s">
        <v>3</v>
      </c>
      <c r="M5" s="12" t="s">
        <v>10</v>
      </c>
      <c r="N5" s="2"/>
      <c r="O5" s="31" t="s">
        <v>2</v>
      </c>
      <c r="P5" s="2" t="s">
        <v>3</v>
      </c>
      <c r="Q5" s="12" t="s">
        <v>10</v>
      </c>
      <c r="R5" s="25"/>
    </row>
    <row r="6" spans="1:18" ht="15">
      <c r="A6" s="13" t="s">
        <v>4</v>
      </c>
      <c r="B6" s="4" t="s">
        <v>5</v>
      </c>
      <c r="C6" s="29">
        <v>94.2</v>
      </c>
      <c r="D6" s="6">
        <v>77.83999999999999</v>
      </c>
      <c r="E6" s="14">
        <v>16.36</v>
      </c>
      <c r="F6" s="22"/>
      <c r="G6" s="29">
        <v>94.2</v>
      </c>
      <c r="H6" s="6">
        <v>79.32</v>
      </c>
      <c r="I6" s="14">
        <v>14.88</v>
      </c>
      <c r="J6" s="22"/>
      <c r="K6" s="29">
        <v>94.2</v>
      </c>
      <c r="L6" s="6">
        <v>80</v>
      </c>
      <c r="M6" s="14">
        <v>14.2</v>
      </c>
      <c r="N6" s="22"/>
      <c r="O6" s="29">
        <v>94.2</v>
      </c>
      <c r="P6" s="6">
        <v>79.06</v>
      </c>
      <c r="Q6" s="14">
        <v>15.139999999999999</v>
      </c>
      <c r="R6" s="26"/>
    </row>
    <row r="7" spans="1:18" ht="15">
      <c r="A7" s="13"/>
      <c r="B7" s="4" t="s">
        <v>6</v>
      </c>
      <c r="C7" s="29">
        <v>154.41000000000003</v>
      </c>
      <c r="D7" s="6">
        <v>173.67</v>
      </c>
      <c r="E7" s="14">
        <v>-19.259999999999994</v>
      </c>
      <c r="F7" s="22"/>
      <c r="G7" s="29">
        <v>154.41</v>
      </c>
      <c r="H7" s="6">
        <v>172.51000000000002</v>
      </c>
      <c r="I7" s="14">
        <v>-18.1</v>
      </c>
      <c r="J7" s="22"/>
      <c r="K7" s="29">
        <v>154.41000000000003</v>
      </c>
      <c r="L7" s="6">
        <v>163.88000000000002</v>
      </c>
      <c r="M7" s="14">
        <v>-9.469999999999994</v>
      </c>
      <c r="N7" s="22"/>
      <c r="O7" s="29">
        <v>154.41000000000003</v>
      </c>
      <c r="P7" s="6">
        <v>160.45</v>
      </c>
      <c r="Q7" s="14">
        <v>-6.039999999999996</v>
      </c>
      <c r="R7" s="26"/>
    </row>
    <row r="8" spans="1:18" ht="15">
      <c r="A8" s="13"/>
      <c r="B8" s="4" t="s">
        <v>7</v>
      </c>
      <c r="C8" s="29">
        <v>54.37000000000001</v>
      </c>
      <c r="D8" s="6">
        <v>52.650000000000006</v>
      </c>
      <c r="E8" s="14">
        <v>1.7200000000000013</v>
      </c>
      <c r="F8" s="22"/>
      <c r="G8" s="29">
        <v>54.370000000000005</v>
      </c>
      <c r="H8" s="6">
        <v>51.54</v>
      </c>
      <c r="I8" s="14">
        <v>2.83</v>
      </c>
      <c r="J8" s="22"/>
      <c r="K8" s="29">
        <v>54.37000000000001</v>
      </c>
      <c r="L8" s="6">
        <v>48.89000000000001</v>
      </c>
      <c r="M8" s="14">
        <v>5.4799999999999995</v>
      </c>
      <c r="N8" s="22"/>
      <c r="O8" s="29">
        <v>54.37000000000001</v>
      </c>
      <c r="P8" s="6">
        <v>48.730000000000004</v>
      </c>
      <c r="Q8" s="14">
        <v>5.640000000000001</v>
      </c>
      <c r="R8" s="26"/>
    </row>
    <row r="9" spans="1:18" ht="15">
      <c r="A9" s="13"/>
      <c r="B9" s="4" t="s">
        <v>8</v>
      </c>
      <c r="C9" s="29">
        <v>1.94</v>
      </c>
      <c r="D9" s="6">
        <v>1.99</v>
      </c>
      <c r="E9" s="14">
        <v>-0.05</v>
      </c>
      <c r="F9" s="22"/>
      <c r="G9" s="29">
        <v>1.94</v>
      </c>
      <c r="H9" s="6">
        <v>1.14</v>
      </c>
      <c r="I9" s="14">
        <v>0.8</v>
      </c>
      <c r="J9" s="22"/>
      <c r="K9" s="29">
        <v>1.94</v>
      </c>
      <c r="L9" s="6">
        <v>1.14</v>
      </c>
      <c r="M9" s="14">
        <v>0.8</v>
      </c>
      <c r="N9" s="22"/>
      <c r="O9" s="29">
        <v>1.34</v>
      </c>
      <c r="P9" s="6">
        <v>1.14</v>
      </c>
      <c r="Q9" s="14">
        <v>0.20000000000000018</v>
      </c>
      <c r="R9" s="26"/>
    </row>
    <row r="10" spans="1:18" ht="15">
      <c r="A10" s="13"/>
      <c r="B10" s="4" t="s">
        <v>9</v>
      </c>
      <c r="C10" s="29">
        <v>7.47</v>
      </c>
      <c r="D10" s="6">
        <v>7.859999999999999</v>
      </c>
      <c r="E10" s="14">
        <v>-0.3900000000000001</v>
      </c>
      <c r="F10" s="22"/>
      <c r="G10" s="29">
        <v>7.47</v>
      </c>
      <c r="H10" s="6">
        <v>6.48</v>
      </c>
      <c r="I10" s="14">
        <v>0.9899999999999998</v>
      </c>
      <c r="J10" s="22"/>
      <c r="K10" s="29">
        <v>7.47</v>
      </c>
      <c r="L10" s="6">
        <v>6.48</v>
      </c>
      <c r="M10" s="14">
        <v>0.9899999999999998</v>
      </c>
      <c r="N10" s="22"/>
      <c r="O10" s="29">
        <v>7.47</v>
      </c>
      <c r="P10" s="6">
        <v>6.48</v>
      </c>
      <c r="Q10" s="14">
        <v>0.9899999999999998</v>
      </c>
      <c r="R10" s="26"/>
    </row>
    <row r="11" spans="1:18" ht="15.75" thickBot="1">
      <c r="A11" s="15"/>
      <c r="B11" s="16"/>
      <c r="C11" s="30">
        <v>314.39000000000004</v>
      </c>
      <c r="D11" s="17">
        <v>316.01</v>
      </c>
      <c r="E11" s="19">
        <v>-1.6199999999999946</v>
      </c>
      <c r="F11" s="18"/>
      <c r="G11" s="30">
        <v>314.39000000000004</v>
      </c>
      <c r="H11" s="17">
        <v>312.99</v>
      </c>
      <c r="I11" s="19">
        <v>1.3999999999999997</v>
      </c>
      <c r="J11" s="18"/>
      <c r="K11" s="30">
        <v>314.39000000000004</v>
      </c>
      <c r="L11" s="17">
        <v>302.20000000000005</v>
      </c>
      <c r="M11" s="19">
        <v>12.190000000000005</v>
      </c>
      <c r="N11" s="18"/>
      <c r="O11" s="30">
        <v>312.7900000000001</v>
      </c>
      <c r="P11" s="17">
        <v>296.86</v>
      </c>
      <c r="Q11" s="19">
        <v>15.930000000000005</v>
      </c>
      <c r="R11" s="19"/>
    </row>
    <row r="14" ht="15">
      <c r="A14" s="20" t="s">
        <v>21</v>
      </c>
    </row>
    <row r="15" ht="15.75" thickBot="1"/>
    <row r="16" spans="4:15" ht="15.75" thickBot="1">
      <c r="D16" s="41">
        <v>41974</v>
      </c>
      <c r="E16" s="42"/>
      <c r="F16" s="43"/>
      <c r="G16" s="41">
        <v>41944</v>
      </c>
      <c r="H16" s="42"/>
      <c r="I16" s="43"/>
      <c r="J16" s="41">
        <v>41913</v>
      </c>
      <c r="K16" s="42"/>
      <c r="L16" s="43"/>
      <c r="M16" s="41">
        <v>41883</v>
      </c>
      <c r="N16" s="42"/>
      <c r="O16" s="43"/>
    </row>
    <row r="17" spans="1:15" ht="15">
      <c r="A17" s="1" t="s">
        <v>0</v>
      </c>
      <c r="B17" s="1" t="s">
        <v>1</v>
      </c>
      <c r="C17" s="1" t="s">
        <v>12</v>
      </c>
      <c r="D17" s="2" t="s">
        <v>2</v>
      </c>
      <c r="E17" s="2" t="s">
        <v>3</v>
      </c>
      <c r="F17" s="2" t="s">
        <v>10</v>
      </c>
      <c r="G17" s="2" t="s">
        <v>2</v>
      </c>
      <c r="H17" s="2" t="s">
        <v>3</v>
      </c>
      <c r="I17" s="2" t="s">
        <v>10</v>
      </c>
      <c r="J17" s="2" t="s">
        <v>2</v>
      </c>
      <c r="K17" s="2" t="s">
        <v>3</v>
      </c>
      <c r="L17" s="2" t="s">
        <v>10</v>
      </c>
      <c r="M17" s="2" t="s">
        <v>2</v>
      </c>
      <c r="N17" s="2" t="s">
        <v>3</v>
      </c>
      <c r="O17" s="2" t="s">
        <v>10</v>
      </c>
    </row>
    <row r="18" spans="1:15" ht="15">
      <c r="A18" s="3" t="s">
        <v>4</v>
      </c>
      <c r="B18" s="4" t="s">
        <v>5</v>
      </c>
      <c r="C18" s="33" t="s">
        <v>16</v>
      </c>
      <c r="D18" s="34">
        <v>19.2</v>
      </c>
      <c r="E18" s="35">
        <v>13.53</v>
      </c>
      <c r="F18" s="23">
        <v>5.67</v>
      </c>
      <c r="G18" s="34">
        <v>19.2</v>
      </c>
      <c r="H18" s="35">
        <v>13.53</v>
      </c>
      <c r="I18" s="23">
        <v>5.67</v>
      </c>
      <c r="J18" s="34">
        <v>19.2</v>
      </c>
      <c r="K18" s="35">
        <v>14.04</v>
      </c>
      <c r="L18" s="23">
        <v>5.16</v>
      </c>
      <c r="M18" s="34">
        <v>19.2</v>
      </c>
      <c r="N18" s="35">
        <v>13.06</v>
      </c>
      <c r="O18" s="23">
        <v>6.139999999999999</v>
      </c>
    </row>
    <row r="19" spans="1:15" ht="15.75" customHeight="1">
      <c r="A19" s="3"/>
      <c r="B19" s="4"/>
      <c r="C19" s="4" t="s">
        <v>13</v>
      </c>
      <c r="D19" s="5">
        <v>30</v>
      </c>
      <c r="E19" s="6">
        <v>29.5</v>
      </c>
      <c r="F19" s="7">
        <v>0.5</v>
      </c>
      <c r="G19" s="5">
        <v>30</v>
      </c>
      <c r="H19" s="6">
        <v>28.5</v>
      </c>
      <c r="I19" s="7">
        <v>1.5</v>
      </c>
      <c r="J19" s="5">
        <v>30</v>
      </c>
      <c r="K19" s="6">
        <v>28.5</v>
      </c>
      <c r="L19" s="7">
        <v>1.5</v>
      </c>
      <c r="M19" s="5">
        <v>30</v>
      </c>
      <c r="N19" s="6">
        <v>29.5</v>
      </c>
      <c r="O19" s="7">
        <v>0.5</v>
      </c>
    </row>
    <row r="20" spans="1:15" ht="15">
      <c r="A20" s="3"/>
      <c r="B20" s="4"/>
      <c r="C20" s="4" t="s">
        <v>15</v>
      </c>
      <c r="D20" s="5">
        <v>45</v>
      </c>
      <c r="E20" s="6">
        <v>34.809999999999995</v>
      </c>
      <c r="F20" s="7">
        <v>10.19</v>
      </c>
      <c r="G20" s="5">
        <v>45</v>
      </c>
      <c r="H20" s="6">
        <v>36.29</v>
      </c>
      <c r="I20" s="7">
        <v>8.71</v>
      </c>
      <c r="J20" s="5">
        <v>45</v>
      </c>
      <c r="K20" s="6">
        <v>36.46</v>
      </c>
      <c r="L20" s="7">
        <v>8.54</v>
      </c>
      <c r="M20" s="5">
        <v>45</v>
      </c>
      <c r="N20" s="6">
        <v>36.5</v>
      </c>
      <c r="O20" s="7">
        <v>8.5</v>
      </c>
    </row>
    <row r="21" spans="1:15" ht="15">
      <c r="A21" s="32"/>
      <c r="B21" s="33"/>
      <c r="C21" s="4" t="s">
        <v>14</v>
      </c>
      <c r="D21" s="5">
        <v>0</v>
      </c>
      <c r="E21" s="6">
        <v>0</v>
      </c>
      <c r="F21" s="7">
        <v>0</v>
      </c>
      <c r="G21" s="5">
        <v>0</v>
      </c>
      <c r="H21" s="6">
        <v>1</v>
      </c>
      <c r="I21" s="7">
        <v>-1</v>
      </c>
      <c r="J21" s="5">
        <v>0</v>
      </c>
      <c r="K21" s="6">
        <v>1</v>
      </c>
      <c r="L21" s="7">
        <v>-1</v>
      </c>
      <c r="M21" s="5">
        <v>0</v>
      </c>
      <c r="N21" s="6">
        <v>0</v>
      </c>
      <c r="O21" s="7">
        <v>0</v>
      </c>
    </row>
    <row r="22" spans="1:2" ht="15.75" thickBot="1">
      <c r="A22" s="32"/>
      <c r="B22" s="33"/>
    </row>
    <row r="23" spans="1:15" ht="15.75" thickBot="1">
      <c r="A23" s="36"/>
      <c r="B23" s="37" t="s">
        <v>17</v>
      </c>
      <c r="C23" s="37"/>
      <c r="D23" s="38">
        <f>SUM(D18:D21)</f>
        <v>94.2</v>
      </c>
      <c r="E23" s="38">
        <f aca="true" t="shared" si="0" ref="E23:O23">SUM(E18:E21)</f>
        <v>77.84</v>
      </c>
      <c r="F23" s="38">
        <f t="shared" si="0"/>
        <v>16.36</v>
      </c>
      <c r="G23" s="38">
        <f t="shared" si="0"/>
        <v>94.2</v>
      </c>
      <c r="H23" s="38">
        <f t="shared" si="0"/>
        <v>79.32</v>
      </c>
      <c r="I23" s="38">
        <f t="shared" si="0"/>
        <v>14.88</v>
      </c>
      <c r="J23" s="38">
        <f t="shared" si="0"/>
        <v>94.2</v>
      </c>
      <c r="K23" s="38">
        <f t="shared" si="0"/>
        <v>80</v>
      </c>
      <c r="L23" s="38">
        <f t="shared" si="0"/>
        <v>14.2</v>
      </c>
      <c r="M23" s="38">
        <f t="shared" si="0"/>
        <v>94.2</v>
      </c>
      <c r="N23" s="38">
        <f t="shared" si="0"/>
        <v>79.06</v>
      </c>
      <c r="O23" s="38">
        <f t="shared" si="0"/>
        <v>15.139999999999999</v>
      </c>
    </row>
    <row r="24" spans="1:15" ht="15">
      <c r="A24" s="3"/>
      <c r="B24" s="4" t="s">
        <v>6</v>
      </c>
      <c r="C24" s="4" t="s">
        <v>18</v>
      </c>
      <c r="D24" s="5">
        <v>125.87</v>
      </c>
      <c r="E24" s="6">
        <v>146.60999999999999</v>
      </c>
      <c r="F24" s="7">
        <v>-20.73999999999999</v>
      </c>
      <c r="G24" s="5">
        <v>125.87</v>
      </c>
      <c r="H24" s="6">
        <v>145.55</v>
      </c>
      <c r="I24" s="7">
        <v>-19.68</v>
      </c>
      <c r="J24" s="5">
        <v>125.87</v>
      </c>
      <c r="K24" s="6">
        <v>136.71000000000004</v>
      </c>
      <c r="L24" s="7">
        <v>-10.839999999999993</v>
      </c>
      <c r="M24" s="5">
        <v>125.87</v>
      </c>
      <c r="N24" s="6">
        <v>132.82</v>
      </c>
      <c r="O24" s="7">
        <v>-6.9499999999999975</v>
      </c>
    </row>
    <row r="25" spans="1:15" ht="15.75" thickBot="1">
      <c r="A25" s="32"/>
      <c r="B25" s="33"/>
      <c r="C25" s="33" t="s">
        <v>19</v>
      </c>
      <c r="D25" s="34">
        <v>28.540000000000003</v>
      </c>
      <c r="E25" s="35">
        <v>27.06</v>
      </c>
      <c r="F25" s="23">
        <v>1.4799999999999995</v>
      </c>
      <c r="G25" s="34">
        <v>28.540000000000003</v>
      </c>
      <c r="H25" s="35">
        <v>26.96</v>
      </c>
      <c r="I25" s="23">
        <v>1.5799999999999987</v>
      </c>
      <c r="J25" s="34">
        <v>28.540000000000003</v>
      </c>
      <c r="K25" s="35">
        <v>27.169999999999998</v>
      </c>
      <c r="L25" s="23">
        <v>1.3699999999999997</v>
      </c>
      <c r="M25" s="34">
        <v>28.540000000000003</v>
      </c>
      <c r="N25" s="35">
        <v>27.630000000000003</v>
      </c>
      <c r="O25" s="23">
        <v>0.9100000000000016</v>
      </c>
    </row>
    <row r="26" spans="1:15" s="40" customFormat="1" ht="15.75" thickBot="1">
      <c r="A26" s="36"/>
      <c r="B26" s="37" t="s">
        <v>20</v>
      </c>
      <c r="C26" s="37"/>
      <c r="D26" s="38">
        <f>SUM(D24:D25)</f>
        <v>154.41</v>
      </c>
      <c r="E26" s="38">
        <f aca="true" t="shared" si="1" ref="E26:O26">SUM(E24:E25)</f>
        <v>173.67</v>
      </c>
      <c r="F26" s="38">
        <f t="shared" si="1"/>
        <v>-19.25999999999999</v>
      </c>
      <c r="G26" s="38">
        <f t="shared" si="1"/>
        <v>154.41</v>
      </c>
      <c r="H26" s="38">
        <f t="shared" si="1"/>
        <v>172.51000000000002</v>
      </c>
      <c r="I26" s="38">
        <f t="shared" si="1"/>
        <v>-18.1</v>
      </c>
      <c r="J26" s="38">
        <f t="shared" si="1"/>
        <v>154.41</v>
      </c>
      <c r="K26" s="38">
        <f t="shared" si="1"/>
        <v>163.88000000000002</v>
      </c>
      <c r="L26" s="38">
        <f t="shared" si="1"/>
        <v>-9.469999999999994</v>
      </c>
      <c r="M26" s="38">
        <f t="shared" si="1"/>
        <v>154.41</v>
      </c>
      <c r="N26" s="38">
        <f t="shared" si="1"/>
        <v>160.45</v>
      </c>
      <c r="O26" s="39">
        <f t="shared" si="1"/>
        <v>-6.039999999999996</v>
      </c>
    </row>
  </sheetData>
  <sheetProtection/>
  <mergeCells count="8">
    <mergeCell ref="C4:E4"/>
    <mergeCell ref="G4:I4"/>
    <mergeCell ref="K4:M4"/>
    <mergeCell ref="O4:Q4"/>
    <mergeCell ref="D16:F16"/>
    <mergeCell ref="G16:I16"/>
    <mergeCell ref="J16:L16"/>
    <mergeCell ref="M16:O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Heart of England NHS Trust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NathN</dc:creator>
  <cp:keywords/>
  <dc:description/>
  <cp:lastModifiedBy>PCS Windows Logon                      password = pc</cp:lastModifiedBy>
  <dcterms:created xsi:type="dcterms:W3CDTF">2014-01-10T14:12:34Z</dcterms:created>
  <dcterms:modified xsi:type="dcterms:W3CDTF">2014-01-14T11:18:48Z</dcterms:modified>
  <cp:category/>
  <cp:version/>
  <cp:contentType/>
  <cp:contentStatus/>
</cp:coreProperties>
</file>