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60" windowWidth="19320" windowHeight="11325"/>
  </bookViews>
  <sheets>
    <sheet name="Mandatory Training Compliance" sheetId="1" r:id="rId1"/>
  </sheets>
  <calcPr calcId="145621"/>
</workbook>
</file>

<file path=xl/calcChain.xml><?xml version="1.0" encoding="utf-8"?>
<calcChain xmlns="http://schemas.openxmlformats.org/spreadsheetml/2006/main">
  <c r="AN10" i="1" l="1"/>
  <c r="AN9" i="1"/>
  <c r="AN8" i="1"/>
  <c r="AN7" i="1"/>
  <c r="AN6" i="1"/>
  <c r="AN5" i="1"/>
  <c r="AN4" i="1"/>
  <c r="AN3" i="1"/>
  <c r="AK10" i="1"/>
  <c r="AK9" i="1"/>
  <c r="AK8" i="1"/>
  <c r="AK7" i="1"/>
  <c r="AK6" i="1"/>
  <c r="AK5" i="1"/>
  <c r="AK4" i="1"/>
  <c r="AK3" i="1"/>
  <c r="AH10" i="1"/>
  <c r="AH9" i="1"/>
  <c r="AH8" i="1"/>
  <c r="AH7" i="1"/>
  <c r="AH6" i="1"/>
  <c r="AH5" i="1"/>
  <c r="AH4" i="1"/>
  <c r="AH3" i="1"/>
  <c r="AE10" i="1"/>
  <c r="AE9" i="1"/>
  <c r="AE8" i="1"/>
  <c r="AE7" i="1"/>
  <c r="AE6" i="1"/>
  <c r="AE5" i="1"/>
  <c r="AE4" i="1"/>
  <c r="AE3" i="1"/>
  <c r="AB10" i="1"/>
  <c r="AB9" i="1"/>
  <c r="AB8" i="1"/>
  <c r="AB7" i="1"/>
  <c r="AB6" i="1"/>
  <c r="AB5" i="1"/>
  <c r="AB4" i="1"/>
  <c r="AB3" i="1"/>
  <c r="Y10" i="1"/>
  <c r="Y9" i="1"/>
  <c r="Y8" i="1"/>
  <c r="Y7" i="1"/>
  <c r="Y6" i="1"/>
  <c r="Y5" i="1"/>
  <c r="Y4" i="1"/>
  <c r="Y3" i="1"/>
  <c r="V4" i="1"/>
  <c r="V5" i="1"/>
  <c r="V6" i="1"/>
  <c r="V7" i="1"/>
  <c r="V8" i="1"/>
  <c r="V9" i="1"/>
  <c r="V10" i="1"/>
  <c r="V3" i="1"/>
  <c r="P4" i="1" l="1"/>
  <c r="P5" i="1"/>
  <c r="P6" i="1"/>
  <c r="P7" i="1"/>
  <c r="P8" i="1"/>
  <c r="P9" i="1"/>
  <c r="P10" i="1"/>
  <c r="P3" i="1"/>
  <c r="M4" i="1"/>
  <c r="M5" i="1"/>
  <c r="M6" i="1"/>
  <c r="M7" i="1"/>
  <c r="M8" i="1"/>
  <c r="M9" i="1"/>
  <c r="M10" i="1"/>
  <c r="M3" i="1"/>
  <c r="J4" i="1"/>
  <c r="J5" i="1"/>
  <c r="J6" i="1"/>
  <c r="J7" i="1"/>
  <c r="J8" i="1"/>
  <c r="J9" i="1"/>
  <c r="J10" i="1"/>
  <c r="J3" i="1"/>
  <c r="G4" i="1"/>
  <c r="G5" i="1"/>
  <c r="G6" i="1"/>
  <c r="G7" i="1"/>
  <c r="G8" i="1"/>
  <c r="G9" i="1"/>
  <c r="G10" i="1"/>
  <c r="G3" i="1"/>
  <c r="F11" i="1"/>
  <c r="E11" i="1"/>
  <c r="AM11" i="1"/>
  <c r="AL11" i="1"/>
  <c r="AJ11" i="1"/>
  <c r="AI11" i="1"/>
  <c r="AG11" i="1"/>
  <c r="AF11" i="1"/>
  <c r="AD11" i="1"/>
  <c r="AC11" i="1"/>
  <c r="AA11" i="1"/>
  <c r="Z11" i="1"/>
  <c r="X11" i="1"/>
  <c r="W11" i="1"/>
  <c r="U11" i="1"/>
  <c r="T11" i="1"/>
  <c r="R11" i="1"/>
  <c r="Q11" i="1"/>
  <c r="C11" i="1"/>
  <c r="B11" i="1"/>
  <c r="D11" i="1" l="1"/>
  <c r="AH11" i="1"/>
  <c r="AE11" i="1"/>
  <c r="Y11" i="1"/>
  <c r="S11" i="1"/>
  <c r="O11" i="1"/>
  <c r="N11" i="1"/>
  <c r="L11" i="1"/>
  <c r="K11" i="1"/>
  <c r="I11" i="1"/>
  <c r="H11" i="1"/>
  <c r="J11" i="1" s="1"/>
  <c r="AB11" i="1"/>
  <c r="V11" i="1"/>
  <c r="AN11" i="1"/>
  <c r="AK11" i="1"/>
  <c r="G11" i="1"/>
  <c r="P11" i="1" l="1"/>
  <c r="M11" i="1"/>
</calcChain>
</file>

<file path=xl/sharedStrings.xml><?xml version="1.0" encoding="utf-8"?>
<sst xmlns="http://schemas.openxmlformats.org/spreadsheetml/2006/main" count="49" uniqueCount="13">
  <si>
    <t>In Date</t>
  </si>
  <si>
    <t>Grand Total</t>
  </si>
  <si>
    <t>Add Prof Scientific and Technic</t>
  </si>
  <si>
    <t>Additional Clinical Services</t>
  </si>
  <si>
    <t>Administrative and Clerical</t>
  </si>
  <si>
    <t>Allied Health Professionals</t>
  </si>
  <si>
    <t>Estates and Ancillary</t>
  </si>
  <si>
    <t>Healthcare Scientists</t>
  </si>
  <si>
    <t>Medical and Dental</t>
  </si>
  <si>
    <t>Nursing and Midwifery Registered</t>
  </si>
  <si>
    <t>Target</t>
  </si>
  <si>
    <t>Total %</t>
  </si>
  <si>
    <t>Staff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</si>
</sst>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1" xfId="0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pivotButton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7" fontId="3" fillId="0" borderId="2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8" sqref="L8"/>
    </sheetView>
  </sheetViews>
  <sheetFormatPr defaultRowHeight="15" x14ac:dyDescent="0.25"/>
  <cols>
    <col min="1" max="1" width="31.85546875" bestFit="1" customWidth="1"/>
    <col min="2" max="4" width="7.7109375" customWidth="1"/>
  </cols>
  <sheetData>
    <row r="1" spans="1:40" s="2" customFormat="1" x14ac:dyDescent="0.25">
      <c r="B1" s="14">
        <v>43191</v>
      </c>
      <c r="C1" s="14"/>
      <c r="D1" s="14"/>
      <c r="E1" s="14">
        <v>43221</v>
      </c>
      <c r="F1" s="14"/>
      <c r="G1" s="14"/>
      <c r="H1" s="14">
        <v>43252</v>
      </c>
      <c r="I1" s="14"/>
      <c r="J1" s="14"/>
      <c r="K1" s="14">
        <v>43282</v>
      </c>
      <c r="L1" s="14"/>
      <c r="M1" s="14"/>
      <c r="N1" s="14">
        <v>43313</v>
      </c>
      <c r="O1" s="14"/>
      <c r="P1" s="14"/>
      <c r="Q1" s="14">
        <v>43344</v>
      </c>
      <c r="R1" s="14"/>
      <c r="S1" s="14"/>
      <c r="T1" s="14">
        <v>43374</v>
      </c>
      <c r="U1" s="14"/>
      <c r="V1" s="14"/>
      <c r="W1" s="14">
        <v>43405</v>
      </c>
      <c r="X1" s="14"/>
      <c r="Y1" s="14"/>
      <c r="Z1" s="14">
        <v>43435</v>
      </c>
      <c r="AA1" s="14"/>
      <c r="AB1" s="14"/>
      <c r="AC1" s="14">
        <v>43466</v>
      </c>
      <c r="AD1" s="14"/>
      <c r="AE1" s="14"/>
      <c r="AF1" s="14">
        <v>43497</v>
      </c>
      <c r="AG1" s="14"/>
      <c r="AH1" s="14"/>
      <c r="AI1" s="14">
        <v>43525</v>
      </c>
      <c r="AJ1" s="14"/>
      <c r="AK1" s="14"/>
      <c r="AL1" s="14">
        <v>43556</v>
      </c>
      <c r="AM1" s="14"/>
      <c r="AN1" s="14"/>
    </row>
    <row r="2" spans="1:40" x14ac:dyDescent="0.25">
      <c r="A2" s="7" t="s">
        <v>12</v>
      </c>
      <c r="B2" s="6" t="s">
        <v>10</v>
      </c>
      <c r="C2" s="3" t="s">
        <v>0</v>
      </c>
      <c r="D2" s="8" t="s">
        <v>11</v>
      </c>
      <c r="E2" s="3" t="s">
        <v>10</v>
      </c>
      <c r="F2" s="3" t="s">
        <v>0</v>
      </c>
      <c r="G2" s="8" t="s">
        <v>11</v>
      </c>
      <c r="H2" s="3" t="s">
        <v>10</v>
      </c>
      <c r="I2" s="3" t="s">
        <v>0</v>
      </c>
      <c r="J2" s="8" t="s">
        <v>11</v>
      </c>
      <c r="K2" s="3" t="s">
        <v>10</v>
      </c>
      <c r="L2" s="3" t="s">
        <v>0</v>
      </c>
      <c r="M2" s="11" t="s">
        <v>11</v>
      </c>
      <c r="N2" s="3" t="s">
        <v>10</v>
      </c>
      <c r="O2" s="3" t="s">
        <v>0</v>
      </c>
      <c r="P2" s="8" t="s">
        <v>11</v>
      </c>
      <c r="Q2" s="3" t="s">
        <v>10</v>
      </c>
      <c r="R2" s="3" t="s">
        <v>0</v>
      </c>
      <c r="S2" s="8" t="s">
        <v>11</v>
      </c>
      <c r="T2" s="3" t="s">
        <v>10</v>
      </c>
      <c r="U2" s="3" t="s">
        <v>0</v>
      </c>
      <c r="V2" s="8" t="s">
        <v>11</v>
      </c>
      <c r="W2" s="3" t="s">
        <v>10</v>
      </c>
      <c r="X2" s="3" t="s">
        <v>0</v>
      </c>
      <c r="Y2" s="8" t="s">
        <v>11</v>
      </c>
      <c r="Z2" s="3" t="s">
        <v>10</v>
      </c>
      <c r="AA2" s="3" t="s">
        <v>0</v>
      </c>
      <c r="AB2" s="8" t="s">
        <v>11</v>
      </c>
      <c r="AC2" s="3" t="s">
        <v>10</v>
      </c>
      <c r="AD2" s="3" t="s">
        <v>0</v>
      </c>
      <c r="AE2" s="8" t="s">
        <v>11</v>
      </c>
      <c r="AF2" s="3" t="s">
        <v>10</v>
      </c>
      <c r="AG2" s="3" t="s">
        <v>0</v>
      </c>
      <c r="AH2" s="8" t="s">
        <v>11</v>
      </c>
      <c r="AI2" s="3" t="s">
        <v>10</v>
      </c>
      <c r="AJ2" s="3" t="s">
        <v>0</v>
      </c>
      <c r="AK2" s="8" t="s">
        <v>11</v>
      </c>
      <c r="AL2" s="3" t="s">
        <v>10</v>
      </c>
      <c r="AM2" s="3" t="s">
        <v>0</v>
      </c>
      <c r="AN2" s="8" t="s">
        <v>11</v>
      </c>
    </row>
    <row r="3" spans="1:40" x14ac:dyDescent="0.25">
      <c r="A3" s="3" t="s">
        <v>2</v>
      </c>
      <c r="B3" s="5">
        <v>4024</v>
      </c>
      <c r="C3" s="5">
        <v>3766</v>
      </c>
      <c r="D3" s="10">
        <v>0.93588469184890655</v>
      </c>
      <c r="E3" s="5">
        <v>4071</v>
      </c>
      <c r="F3" s="5">
        <v>3835</v>
      </c>
      <c r="G3" s="10">
        <f>F3/E3</f>
        <v>0.94202898550724634</v>
      </c>
      <c r="H3" s="3">
        <v>4004</v>
      </c>
      <c r="I3" s="3">
        <v>3813</v>
      </c>
      <c r="J3" s="10">
        <f>I3/H3</f>
        <v>0.95229770229770228</v>
      </c>
      <c r="K3" s="3">
        <v>4306</v>
      </c>
      <c r="L3" s="3">
        <v>4103</v>
      </c>
      <c r="M3" s="10">
        <f>L3/K3</f>
        <v>0.9528564793311658</v>
      </c>
      <c r="N3" s="3">
        <v>4178</v>
      </c>
      <c r="O3" s="3">
        <v>3984</v>
      </c>
      <c r="P3" s="10">
        <f>O3/N3</f>
        <v>0.95356629966491147</v>
      </c>
      <c r="Q3" s="3">
        <v>4181</v>
      </c>
      <c r="R3" s="3">
        <v>3971</v>
      </c>
      <c r="S3" s="10">
        <v>0.94977278163118872</v>
      </c>
      <c r="T3" s="3">
        <v>4260</v>
      </c>
      <c r="U3" s="3">
        <v>4012</v>
      </c>
      <c r="V3" s="10">
        <f>U3/T3</f>
        <v>0.94178403755868545</v>
      </c>
      <c r="W3" s="3">
        <v>4220</v>
      </c>
      <c r="X3" s="3">
        <v>3993</v>
      </c>
      <c r="Y3" s="10">
        <f>X3/W3</f>
        <v>0.94620853080568723</v>
      </c>
      <c r="Z3" s="3">
        <v>4173</v>
      </c>
      <c r="AA3" s="3">
        <v>3956</v>
      </c>
      <c r="AB3" s="10">
        <f>AA3/Z3</f>
        <v>0.94799904145698544</v>
      </c>
      <c r="AC3" s="3">
        <v>4223</v>
      </c>
      <c r="AD3" s="3">
        <v>4008</v>
      </c>
      <c r="AE3" s="10">
        <f>AD3/AC3</f>
        <v>0.9490883258347147</v>
      </c>
      <c r="AF3" s="3">
        <v>4306</v>
      </c>
      <c r="AG3" s="3">
        <v>4080</v>
      </c>
      <c r="AH3" s="10">
        <f>AG3/AF3</f>
        <v>0.94751509521597765</v>
      </c>
      <c r="AI3" s="3">
        <v>4341</v>
      </c>
      <c r="AJ3" s="3">
        <v>4130</v>
      </c>
      <c r="AK3" s="10">
        <f>AJ3/AI3</f>
        <v>0.95139368809030178</v>
      </c>
      <c r="AL3" s="3">
        <v>3123</v>
      </c>
      <c r="AM3" s="3">
        <v>3002</v>
      </c>
      <c r="AN3" s="10">
        <f>AM3/AL3</f>
        <v>0.96125520333013126</v>
      </c>
    </row>
    <row r="4" spans="1:40" x14ac:dyDescent="0.25">
      <c r="A4" s="3" t="s">
        <v>3</v>
      </c>
      <c r="B4" s="5">
        <v>25144</v>
      </c>
      <c r="C4" s="5">
        <v>22900</v>
      </c>
      <c r="D4" s="10">
        <v>0.91075405663378939</v>
      </c>
      <c r="E4" s="5">
        <v>25448</v>
      </c>
      <c r="F4" s="5">
        <v>23568</v>
      </c>
      <c r="G4" s="10">
        <f t="shared" ref="G4:G10" si="0">F4/E4</f>
        <v>0.92612386042125117</v>
      </c>
      <c r="H4" s="3">
        <v>25559</v>
      </c>
      <c r="I4" s="3">
        <v>23734</v>
      </c>
      <c r="J4" s="10">
        <f t="shared" ref="J4:J10" si="1">I4/H4</f>
        <v>0.92859658046089444</v>
      </c>
      <c r="K4" s="3">
        <v>27398</v>
      </c>
      <c r="L4" s="3">
        <v>25658</v>
      </c>
      <c r="M4" s="10">
        <f t="shared" ref="M4:M10" si="2">L4/K4</f>
        <v>0.93649171472370241</v>
      </c>
      <c r="N4" s="3">
        <v>25528</v>
      </c>
      <c r="O4" s="3">
        <v>23847</v>
      </c>
      <c r="P4" s="10">
        <f t="shared" ref="P4:P10" si="3">O4/N4</f>
        <v>0.93415073644625513</v>
      </c>
      <c r="Q4" s="3">
        <v>24974</v>
      </c>
      <c r="R4" s="3">
        <v>23243</v>
      </c>
      <c r="S4" s="10">
        <v>0.93068791543204932</v>
      </c>
      <c r="T4" s="3">
        <v>25448</v>
      </c>
      <c r="U4" s="3">
        <v>23567</v>
      </c>
      <c r="V4" s="10">
        <f t="shared" ref="V4:V10" si="4">U4/T4</f>
        <v>0.92608456460232635</v>
      </c>
      <c r="W4" s="3">
        <v>26005</v>
      </c>
      <c r="X4" s="3">
        <v>24153</v>
      </c>
      <c r="Y4" s="10">
        <f t="shared" ref="Y4:Y10" si="5">X4/W4</f>
        <v>0.92878292636031534</v>
      </c>
      <c r="Z4" s="3">
        <v>26125</v>
      </c>
      <c r="AA4" s="3">
        <v>24412</v>
      </c>
      <c r="AB4" s="10">
        <f t="shared" ref="AB4:AB10" si="6">AA4/Z4</f>
        <v>0.93443062200956939</v>
      </c>
      <c r="AC4" s="3">
        <v>26733</v>
      </c>
      <c r="AD4" s="3">
        <v>24866</v>
      </c>
      <c r="AE4" s="10">
        <f t="shared" ref="AE4:AE10" si="7">AD4/AC4</f>
        <v>0.9301612239554109</v>
      </c>
      <c r="AF4" s="3">
        <v>26729</v>
      </c>
      <c r="AG4" s="3">
        <v>24934</v>
      </c>
      <c r="AH4" s="10">
        <f t="shared" ref="AH4:AH10" si="8">AG4/AF4</f>
        <v>0.93284447603726295</v>
      </c>
      <c r="AI4" s="3">
        <v>26859</v>
      </c>
      <c r="AJ4" s="3">
        <v>25190</v>
      </c>
      <c r="AK4" s="10">
        <f t="shared" ref="AK4:AK10" si="9">AJ4/AI4</f>
        <v>0.93786067984660637</v>
      </c>
      <c r="AL4" s="3">
        <v>17613</v>
      </c>
      <c r="AM4" s="3">
        <v>16950</v>
      </c>
      <c r="AN4" s="10">
        <f t="shared" ref="AN4:AN10" si="10">AM4/AL4</f>
        <v>0.96235734968489184</v>
      </c>
    </row>
    <row r="5" spans="1:40" x14ac:dyDescent="0.25">
      <c r="A5" s="3" t="s">
        <v>4</v>
      </c>
      <c r="B5" s="5">
        <v>20167</v>
      </c>
      <c r="C5" s="5">
        <v>18788</v>
      </c>
      <c r="D5" s="10">
        <v>0.93162096494272817</v>
      </c>
      <c r="E5" s="5">
        <v>20427</v>
      </c>
      <c r="F5" s="5">
        <v>19188</v>
      </c>
      <c r="G5" s="10">
        <f t="shared" si="0"/>
        <v>0.93934498457923332</v>
      </c>
      <c r="H5" s="3">
        <v>20411</v>
      </c>
      <c r="I5" s="3">
        <v>19289</v>
      </c>
      <c r="J5" s="10">
        <f t="shared" si="1"/>
        <v>0.9450296408799177</v>
      </c>
      <c r="K5" s="3">
        <v>22373</v>
      </c>
      <c r="L5" s="3">
        <v>21324</v>
      </c>
      <c r="M5" s="10">
        <f t="shared" si="2"/>
        <v>0.95311312743038479</v>
      </c>
      <c r="N5" s="3">
        <v>20312</v>
      </c>
      <c r="O5" s="3">
        <v>19262</v>
      </c>
      <c r="P5" s="10">
        <f t="shared" si="3"/>
        <v>0.94830641985033481</v>
      </c>
      <c r="Q5" s="3">
        <v>20155</v>
      </c>
      <c r="R5" s="3">
        <v>19209</v>
      </c>
      <c r="S5" s="10">
        <v>0.95306375589183823</v>
      </c>
      <c r="T5" s="3">
        <v>20174</v>
      </c>
      <c r="U5" s="3">
        <v>19209</v>
      </c>
      <c r="V5" s="10">
        <f t="shared" si="4"/>
        <v>0.95216615445623076</v>
      </c>
      <c r="W5" s="3">
        <v>20310</v>
      </c>
      <c r="X5" s="3">
        <v>19259</v>
      </c>
      <c r="Y5" s="10">
        <f t="shared" si="5"/>
        <v>0.94825209256523879</v>
      </c>
      <c r="Z5" s="3">
        <v>20145</v>
      </c>
      <c r="AA5" s="3">
        <v>19150</v>
      </c>
      <c r="AB5" s="10">
        <f t="shared" si="6"/>
        <v>0.950608091337801</v>
      </c>
      <c r="AC5" s="3">
        <v>20312</v>
      </c>
      <c r="AD5" s="3">
        <v>19215</v>
      </c>
      <c r="AE5" s="10">
        <f t="shared" si="7"/>
        <v>0.94599251673887352</v>
      </c>
      <c r="AF5" s="3">
        <v>20192</v>
      </c>
      <c r="AG5" s="3">
        <v>19143</v>
      </c>
      <c r="AH5" s="10">
        <f t="shared" si="8"/>
        <v>0.94804873217115693</v>
      </c>
      <c r="AI5" s="3">
        <v>20274</v>
      </c>
      <c r="AJ5" s="3">
        <v>19273</v>
      </c>
      <c r="AK5" s="10">
        <f t="shared" si="9"/>
        <v>0.950626418072408</v>
      </c>
      <c r="AL5" s="3">
        <v>18126</v>
      </c>
      <c r="AM5" s="3">
        <v>16819</v>
      </c>
      <c r="AN5" s="10">
        <f t="shared" si="10"/>
        <v>0.92789363345470599</v>
      </c>
    </row>
    <row r="6" spans="1:40" x14ac:dyDescent="0.25">
      <c r="A6" s="3" t="s">
        <v>5</v>
      </c>
      <c r="B6" s="5">
        <v>8104</v>
      </c>
      <c r="C6" s="5">
        <v>7741</v>
      </c>
      <c r="D6" s="10">
        <v>0.95520730503455087</v>
      </c>
      <c r="E6" s="5">
        <v>7992</v>
      </c>
      <c r="F6" s="5">
        <v>7713</v>
      </c>
      <c r="G6" s="10">
        <f t="shared" si="0"/>
        <v>0.96509009009009006</v>
      </c>
      <c r="H6" s="3">
        <v>7797</v>
      </c>
      <c r="I6" s="3">
        <v>7521</v>
      </c>
      <c r="J6" s="10">
        <f t="shared" si="1"/>
        <v>0.96460176991150437</v>
      </c>
      <c r="K6" s="3">
        <v>8393</v>
      </c>
      <c r="L6" s="3">
        <v>8064</v>
      </c>
      <c r="M6" s="10">
        <f t="shared" si="2"/>
        <v>0.96080066722268553</v>
      </c>
      <c r="N6" s="3">
        <v>8029</v>
      </c>
      <c r="O6" s="3">
        <v>7730</v>
      </c>
      <c r="P6" s="10">
        <f t="shared" si="3"/>
        <v>0.96275999501805953</v>
      </c>
      <c r="Q6" s="3">
        <v>8116</v>
      </c>
      <c r="R6" s="3">
        <v>7719</v>
      </c>
      <c r="S6" s="10">
        <v>0.95108427796944306</v>
      </c>
      <c r="T6" s="3">
        <v>8488</v>
      </c>
      <c r="U6" s="3">
        <v>8063</v>
      </c>
      <c r="V6" s="10">
        <f t="shared" si="4"/>
        <v>0.94992931196983976</v>
      </c>
      <c r="W6" s="3">
        <v>8698</v>
      </c>
      <c r="X6" s="3">
        <v>8286</v>
      </c>
      <c r="Y6" s="10">
        <f t="shared" si="5"/>
        <v>0.95263278914693028</v>
      </c>
      <c r="Z6" s="3">
        <v>8692</v>
      </c>
      <c r="AA6" s="3">
        <v>8322</v>
      </c>
      <c r="AB6" s="10">
        <f t="shared" si="6"/>
        <v>0.95743212149102619</v>
      </c>
      <c r="AC6" s="3">
        <v>8753</v>
      </c>
      <c r="AD6" s="3">
        <v>8369</v>
      </c>
      <c r="AE6" s="10">
        <f t="shared" si="7"/>
        <v>0.95612932708785558</v>
      </c>
      <c r="AF6" s="3">
        <v>8725</v>
      </c>
      <c r="AG6" s="3">
        <v>8325</v>
      </c>
      <c r="AH6" s="10">
        <f t="shared" si="8"/>
        <v>0.95415472779369626</v>
      </c>
      <c r="AI6" s="3">
        <v>8640</v>
      </c>
      <c r="AJ6" s="3">
        <v>8294</v>
      </c>
      <c r="AK6" s="10">
        <f t="shared" si="9"/>
        <v>0.9599537037037037</v>
      </c>
      <c r="AL6" s="3">
        <v>5598</v>
      </c>
      <c r="AM6" s="3">
        <v>5486</v>
      </c>
      <c r="AN6" s="10">
        <f t="shared" si="10"/>
        <v>0.97999285459092533</v>
      </c>
    </row>
    <row r="7" spans="1:40" x14ac:dyDescent="0.25">
      <c r="A7" s="3" t="s">
        <v>6</v>
      </c>
      <c r="B7" s="5">
        <v>9733</v>
      </c>
      <c r="C7" s="5">
        <v>8198</v>
      </c>
      <c r="D7" s="10">
        <v>0.84228911949039353</v>
      </c>
      <c r="E7" s="5">
        <v>9904</v>
      </c>
      <c r="F7" s="5">
        <v>8528</v>
      </c>
      <c r="G7" s="10">
        <f t="shared" si="0"/>
        <v>0.8610662358642972</v>
      </c>
      <c r="H7" s="3">
        <v>10042</v>
      </c>
      <c r="I7" s="3">
        <v>8904</v>
      </c>
      <c r="J7" s="10">
        <f t="shared" si="1"/>
        <v>0.8866759609639514</v>
      </c>
      <c r="K7" s="3">
        <v>10774</v>
      </c>
      <c r="L7" s="3">
        <v>9677</v>
      </c>
      <c r="M7" s="10">
        <f t="shared" si="2"/>
        <v>0.89818080564321512</v>
      </c>
      <c r="N7" s="3">
        <v>9850</v>
      </c>
      <c r="O7" s="3">
        <v>8939</v>
      </c>
      <c r="P7" s="10">
        <f t="shared" si="3"/>
        <v>0.90751269035533</v>
      </c>
      <c r="Q7" s="3">
        <v>9810</v>
      </c>
      <c r="R7" s="3">
        <v>8975</v>
      </c>
      <c r="S7" s="10">
        <v>0.91488277268093787</v>
      </c>
      <c r="T7" s="3">
        <v>9957</v>
      </c>
      <c r="U7" s="3">
        <v>9246</v>
      </c>
      <c r="V7" s="10">
        <f t="shared" si="4"/>
        <v>0.9285929496836397</v>
      </c>
      <c r="W7" s="3">
        <v>10071</v>
      </c>
      <c r="X7" s="3">
        <v>9457</v>
      </c>
      <c r="Y7" s="10">
        <f t="shared" si="5"/>
        <v>0.93903286664680763</v>
      </c>
      <c r="Z7" s="3">
        <v>10219</v>
      </c>
      <c r="AA7" s="3">
        <v>9654</v>
      </c>
      <c r="AB7" s="10">
        <f t="shared" si="6"/>
        <v>0.94471083276250123</v>
      </c>
      <c r="AC7" s="3">
        <v>10360</v>
      </c>
      <c r="AD7" s="3">
        <v>9774</v>
      </c>
      <c r="AE7" s="10">
        <f t="shared" si="7"/>
        <v>0.94343629343629343</v>
      </c>
      <c r="AF7" s="3">
        <v>10313</v>
      </c>
      <c r="AG7" s="3">
        <v>9601</v>
      </c>
      <c r="AH7" s="10">
        <f t="shared" si="8"/>
        <v>0.93096092310675849</v>
      </c>
      <c r="AI7" s="3">
        <v>10076</v>
      </c>
      <c r="AJ7" s="3">
        <v>9541</v>
      </c>
      <c r="AK7" s="10">
        <f t="shared" si="9"/>
        <v>0.94690353314807463</v>
      </c>
      <c r="AL7" s="3">
        <v>8118</v>
      </c>
      <c r="AM7" s="3">
        <v>7729</v>
      </c>
      <c r="AN7" s="10">
        <f t="shared" si="10"/>
        <v>0.95208179354520817</v>
      </c>
    </row>
    <row r="8" spans="1:40" x14ac:dyDescent="0.25">
      <c r="A8" s="3" t="s">
        <v>7</v>
      </c>
      <c r="B8" s="5">
        <v>2801</v>
      </c>
      <c r="C8" s="5">
        <v>2718</v>
      </c>
      <c r="D8" s="10">
        <v>0.97036772581220998</v>
      </c>
      <c r="E8" s="5">
        <v>2814</v>
      </c>
      <c r="F8" s="5">
        <v>2723</v>
      </c>
      <c r="G8" s="10">
        <f t="shared" si="0"/>
        <v>0.96766169154228854</v>
      </c>
      <c r="H8" s="3">
        <v>2864</v>
      </c>
      <c r="I8" s="3">
        <v>2765</v>
      </c>
      <c r="J8" s="10">
        <f t="shared" si="1"/>
        <v>0.96543296089385477</v>
      </c>
      <c r="K8" s="3">
        <v>3108</v>
      </c>
      <c r="L8" s="3">
        <v>3028</v>
      </c>
      <c r="M8" s="10">
        <f t="shared" si="2"/>
        <v>0.97425997425997424</v>
      </c>
      <c r="N8" s="3">
        <v>2887</v>
      </c>
      <c r="O8" s="3">
        <v>2806</v>
      </c>
      <c r="P8" s="10">
        <f t="shared" si="3"/>
        <v>0.97194319362660198</v>
      </c>
      <c r="Q8" s="3">
        <v>2877</v>
      </c>
      <c r="R8" s="3">
        <v>2784</v>
      </c>
      <c r="S8" s="10">
        <v>0.96767466110531808</v>
      </c>
      <c r="T8" s="3">
        <v>2904</v>
      </c>
      <c r="U8" s="3">
        <v>2781</v>
      </c>
      <c r="V8" s="10">
        <f t="shared" si="4"/>
        <v>0.9576446280991735</v>
      </c>
      <c r="W8" s="3">
        <v>2882</v>
      </c>
      <c r="X8" s="3">
        <v>2773</v>
      </c>
      <c r="Y8" s="10">
        <f t="shared" si="5"/>
        <v>0.96217904233171414</v>
      </c>
      <c r="Z8" s="3">
        <v>2921</v>
      </c>
      <c r="AA8" s="3">
        <v>2805</v>
      </c>
      <c r="AB8" s="10">
        <f t="shared" si="6"/>
        <v>0.96028757274905852</v>
      </c>
      <c r="AC8" s="3">
        <v>2928</v>
      </c>
      <c r="AD8" s="3">
        <v>2833</v>
      </c>
      <c r="AE8" s="10">
        <f t="shared" si="7"/>
        <v>0.9675546448087432</v>
      </c>
      <c r="AF8" s="3">
        <v>2977</v>
      </c>
      <c r="AG8" s="3">
        <v>2867</v>
      </c>
      <c r="AH8" s="10">
        <f t="shared" si="8"/>
        <v>0.96305005038629488</v>
      </c>
      <c r="AI8" s="3">
        <v>2974</v>
      </c>
      <c r="AJ8" s="3">
        <v>2877</v>
      </c>
      <c r="AK8" s="10">
        <f t="shared" si="9"/>
        <v>0.96738399462004032</v>
      </c>
      <c r="AL8" s="3">
        <v>2259</v>
      </c>
      <c r="AM8" s="3">
        <v>2212</v>
      </c>
      <c r="AN8" s="10">
        <f t="shared" si="10"/>
        <v>0.97919433377600706</v>
      </c>
    </row>
    <row r="9" spans="1:40" x14ac:dyDescent="0.25">
      <c r="A9" s="3" t="s">
        <v>8</v>
      </c>
      <c r="B9" s="5">
        <v>14031</v>
      </c>
      <c r="C9" s="5">
        <v>11174</v>
      </c>
      <c r="D9" s="10">
        <v>0.79637944551350581</v>
      </c>
      <c r="E9" s="5">
        <v>13964</v>
      </c>
      <c r="F9" s="5">
        <v>11289</v>
      </c>
      <c r="G9" s="10">
        <f t="shared" si="0"/>
        <v>0.80843597822973357</v>
      </c>
      <c r="H9" s="3">
        <v>13890</v>
      </c>
      <c r="I9" s="3">
        <v>11358</v>
      </c>
      <c r="J9" s="10">
        <f t="shared" si="1"/>
        <v>0.81771058315334777</v>
      </c>
      <c r="K9" s="3">
        <v>14838</v>
      </c>
      <c r="L9" s="3">
        <v>12386</v>
      </c>
      <c r="M9" s="10">
        <f t="shared" si="2"/>
        <v>0.83474861841218495</v>
      </c>
      <c r="N9" s="3">
        <v>13463</v>
      </c>
      <c r="O9" s="3">
        <v>10181</v>
      </c>
      <c r="P9" s="10">
        <f t="shared" si="3"/>
        <v>0.75622075317536952</v>
      </c>
      <c r="Q9" s="3">
        <v>13952</v>
      </c>
      <c r="R9" s="3">
        <v>10865</v>
      </c>
      <c r="S9" s="10">
        <v>0.77874139908256879</v>
      </c>
      <c r="T9" s="3">
        <v>14108</v>
      </c>
      <c r="U9" s="3">
        <v>11204</v>
      </c>
      <c r="V9" s="10">
        <f t="shared" si="4"/>
        <v>0.79415934221718176</v>
      </c>
      <c r="W9" s="3">
        <v>14286</v>
      </c>
      <c r="X9" s="3">
        <v>11610</v>
      </c>
      <c r="Y9" s="10">
        <f t="shared" si="5"/>
        <v>0.81268374632507345</v>
      </c>
      <c r="Z9" s="3">
        <v>14142</v>
      </c>
      <c r="AA9" s="3">
        <v>11521</v>
      </c>
      <c r="AB9" s="10">
        <f t="shared" si="6"/>
        <v>0.81466553528496677</v>
      </c>
      <c r="AC9" s="3">
        <v>14321</v>
      </c>
      <c r="AD9" s="3">
        <v>11676</v>
      </c>
      <c r="AE9" s="10">
        <f t="shared" si="7"/>
        <v>0.8153061937015571</v>
      </c>
      <c r="AF9" s="3">
        <v>14307</v>
      </c>
      <c r="AG9" s="3">
        <v>11517</v>
      </c>
      <c r="AH9" s="10">
        <f t="shared" si="8"/>
        <v>0.80499056405955127</v>
      </c>
      <c r="AI9" s="3">
        <v>14324</v>
      </c>
      <c r="AJ9" s="3">
        <v>11626</v>
      </c>
      <c r="AK9" s="10">
        <f t="shared" si="9"/>
        <v>0.81164479195755379</v>
      </c>
      <c r="AL9" s="3">
        <v>9351</v>
      </c>
      <c r="AM9" s="3">
        <v>8200</v>
      </c>
      <c r="AN9" s="10">
        <f t="shared" si="10"/>
        <v>0.87691156026093464</v>
      </c>
    </row>
    <row r="10" spans="1:40" x14ac:dyDescent="0.25">
      <c r="A10" s="3" t="s">
        <v>9</v>
      </c>
      <c r="B10" s="5">
        <v>41129</v>
      </c>
      <c r="C10" s="5">
        <v>38512</v>
      </c>
      <c r="D10" s="10">
        <v>0.93637093048700426</v>
      </c>
      <c r="E10" s="5">
        <v>41226</v>
      </c>
      <c r="F10" s="5">
        <v>38877</v>
      </c>
      <c r="G10" s="10">
        <f t="shared" si="0"/>
        <v>0.9430213942657546</v>
      </c>
      <c r="H10" s="3">
        <v>40998</v>
      </c>
      <c r="I10" s="3">
        <v>38739</v>
      </c>
      <c r="J10" s="10">
        <f t="shared" si="1"/>
        <v>0.94489975120737602</v>
      </c>
      <c r="K10" s="3">
        <v>43530</v>
      </c>
      <c r="L10" s="3">
        <v>41326</v>
      </c>
      <c r="M10" s="10">
        <f t="shared" si="2"/>
        <v>0.94936825178038131</v>
      </c>
      <c r="N10" s="3">
        <v>40228</v>
      </c>
      <c r="O10" s="3">
        <v>38121</v>
      </c>
      <c r="P10" s="10">
        <f t="shared" si="3"/>
        <v>0.94762354578900265</v>
      </c>
      <c r="Q10" s="3">
        <v>40038</v>
      </c>
      <c r="R10" s="3">
        <v>37822</v>
      </c>
      <c r="S10" s="10">
        <v>0.94465258004895347</v>
      </c>
      <c r="T10" s="3">
        <v>40408</v>
      </c>
      <c r="U10" s="3">
        <v>37849</v>
      </c>
      <c r="V10" s="10">
        <f t="shared" si="4"/>
        <v>0.93667095624628782</v>
      </c>
      <c r="W10" s="3">
        <v>40790</v>
      </c>
      <c r="X10" s="3">
        <v>38355</v>
      </c>
      <c r="Y10" s="10">
        <f t="shared" si="5"/>
        <v>0.94030399607746995</v>
      </c>
      <c r="Z10" s="3">
        <v>40335</v>
      </c>
      <c r="AA10" s="3">
        <v>38151</v>
      </c>
      <c r="AB10" s="10">
        <f t="shared" si="6"/>
        <v>0.94585347712904422</v>
      </c>
      <c r="AC10" s="3">
        <v>40697</v>
      </c>
      <c r="AD10" s="3">
        <v>38449</v>
      </c>
      <c r="AE10" s="10">
        <f t="shared" si="7"/>
        <v>0.94476251320736171</v>
      </c>
      <c r="AF10" s="3">
        <v>40665</v>
      </c>
      <c r="AG10" s="3">
        <v>38378</v>
      </c>
      <c r="AH10" s="10">
        <f t="shared" si="8"/>
        <v>0.94375999016353129</v>
      </c>
      <c r="AI10" s="3">
        <v>41080</v>
      </c>
      <c r="AJ10" s="3">
        <v>38815</v>
      </c>
      <c r="AK10" s="10">
        <f t="shared" si="9"/>
        <v>0.94486368062317427</v>
      </c>
      <c r="AL10" s="3">
        <v>27009</v>
      </c>
      <c r="AM10" s="3">
        <v>25983</v>
      </c>
      <c r="AN10" s="10">
        <f t="shared" si="10"/>
        <v>0.96201266244585137</v>
      </c>
    </row>
    <row r="11" spans="1:40" x14ac:dyDescent="0.25">
      <c r="A11" s="12" t="s">
        <v>1</v>
      </c>
      <c r="B11" s="5">
        <f>SUM(B3:B10)</f>
        <v>125133</v>
      </c>
      <c r="C11" s="5">
        <f>SUM(C3:C10)</f>
        <v>113797</v>
      </c>
      <c r="D11" s="9">
        <f>C11/B11</f>
        <v>0.90940838947360014</v>
      </c>
      <c r="E11" s="5">
        <f>SUM(E3:E10)</f>
        <v>125846</v>
      </c>
      <c r="F11" s="5">
        <f>SUM(F3:F10)</f>
        <v>115721</v>
      </c>
      <c r="G11" s="9">
        <f>F11/E11</f>
        <v>0.91954452267056563</v>
      </c>
      <c r="H11" s="5">
        <f>SUM(H3:H10)</f>
        <v>125565</v>
      </c>
      <c r="I11" s="5">
        <f>SUM(I3:I10)</f>
        <v>116123</v>
      </c>
      <c r="J11" s="9">
        <f>I11/H11</f>
        <v>0.92480388643332134</v>
      </c>
      <c r="K11" s="5">
        <f>SUM(K3:K10)</f>
        <v>134720</v>
      </c>
      <c r="L11" s="5">
        <f>SUM(L3:L10)</f>
        <v>125566</v>
      </c>
      <c r="M11" s="9">
        <f>L11/K11</f>
        <v>0.93205166270783846</v>
      </c>
      <c r="N11" s="5">
        <f>SUM(N3:N10)</f>
        <v>124475</v>
      </c>
      <c r="O11" s="5">
        <f>SUM(O3:O10)</f>
        <v>114870</v>
      </c>
      <c r="P11" s="9">
        <f>O11/N11</f>
        <v>0.92283591082546701</v>
      </c>
      <c r="Q11" s="5">
        <f>SUM(Q3:Q10)</f>
        <v>124103</v>
      </c>
      <c r="R11" s="5">
        <f>SUM(R3:R10)</f>
        <v>114588</v>
      </c>
      <c r="S11" s="9">
        <f>R11/Q11</f>
        <v>0.92332981475065068</v>
      </c>
      <c r="T11" s="5">
        <f>SUM(T3:T10)</f>
        <v>125747</v>
      </c>
      <c r="U11" s="5">
        <f>SUM(U3:U10)</f>
        <v>115931</v>
      </c>
      <c r="V11" s="9">
        <f>U11/T11</f>
        <v>0.92193849555058971</v>
      </c>
      <c r="W11" s="5">
        <f>SUM(W3:W10)</f>
        <v>127262</v>
      </c>
      <c r="X11" s="5">
        <f>SUM(X3:X10)</f>
        <v>117886</v>
      </c>
      <c r="Y11" s="9">
        <f>X11/W11</f>
        <v>0.92632521883987362</v>
      </c>
      <c r="Z11" s="5">
        <f>SUM(Z3:Z10)</f>
        <v>126752</v>
      </c>
      <c r="AA11" s="5">
        <f>SUM(AA3:AA10)</f>
        <v>117971</v>
      </c>
      <c r="AB11" s="9">
        <f>AA11/Z11</f>
        <v>0.93072298661954056</v>
      </c>
      <c r="AC11" s="5">
        <f>SUM(AC3:AC10)</f>
        <v>128327</v>
      </c>
      <c r="AD11" s="5">
        <f>SUM(AD3:AD10)</f>
        <v>119190</v>
      </c>
      <c r="AE11" s="9">
        <f>AD11/AC11</f>
        <v>0.92879908359113827</v>
      </c>
      <c r="AF11" s="5">
        <f>SUM(AF3:AF10)</f>
        <v>128214</v>
      </c>
      <c r="AG11" s="5">
        <f>SUM(AG3:AG10)</f>
        <v>118845</v>
      </c>
      <c r="AH11" s="9">
        <f>AG11/AF11</f>
        <v>0.92692685666151897</v>
      </c>
      <c r="AI11" s="5">
        <f>SUM(AI3:AI10)</f>
        <v>128568</v>
      </c>
      <c r="AJ11" s="5">
        <f>SUM(AJ3:AJ10)</f>
        <v>119746</v>
      </c>
      <c r="AK11" s="9">
        <f>AJ11/AI11</f>
        <v>0.93138261464750172</v>
      </c>
      <c r="AL11" s="5">
        <f>SUM(AL3:AL10)</f>
        <v>91197</v>
      </c>
      <c r="AM11" s="5">
        <f>SUM(AM3:AM10)</f>
        <v>86381</v>
      </c>
      <c r="AN11" s="9">
        <f>AM11/AL11</f>
        <v>0.94719124532605237</v>
      </c>
    </row>
    <row r="12" spans="1:40" x14ac:dyDescent="0.25">
      <c r="D12" s="4"/>
    </row>
    <row r="13" spans="1:40" x14ac:dyDescent="0.25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</sheetData>
  <mergeCells count="14">
    <mergeCell ref="AL1:AN1"/>
    <mergeCell ref="T1:V1"/>
    <mergeCell ref="W1:Y1"/>
    <mergeCell ref="Z1:AB1"/>
    <mergeCell ref="AC1:AE1"/>
    <mergeCell ref="AF1:AH1"/>
    <mergeCell ref="AI1:AK1"/>
    <mergeCell ref="C13:M13"/>
    <mergeCell ref="Q1:S1"/>
    <mergeCell ref="B1:D1"/>
    <mergeCell ref="E1:G1"/>
    <mergeCell ref="H1:J1"/>
    <mergeCell ref="K1:M1"/>
    <mergeCell ref="N1:P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Mandatory Training Compliance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2019-05-22T15:17:11Z</dcterms:created>
  <dcterms:modified xsi:type="dcterms:W3CDTF">2019-05-22T15:18:38Z</dcterms:modified>
</cp:coreProperties>
</file>